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ltz\pkshultz.com\assets\"/>
    </mc:Choice>
  </mc:AlternateContent>
  <xr:revisionPtr revIDLastSave="0" documentId="13_ncr:1_{E3B25B0A-2912-4DF7-8700-8EC181BA6FEA}" xr6:coauthVersionLast="36" xr6:coauthVersionMax="36" xr10:uidLastSave="{00000000-0000-0000-0000-000000000000}"/>
  <bookViews>
    <workbookView xWindow="0" yWindow="0" windowWidth="12900" windowHeight="8565" xr2:uid="{BA9E7A15-83E0-4B7B-AD95-FCC01BEAD2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3" i="1"/>
  <c r="E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E124" i="1" l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E3" i="1"/>
  <c r="E119" i="1"/>
  <c r="E111" i="1"/>
  <c r="E107" i="1"/>
  <c r="E99" i="1"/>
  <c r="E91" i="1"/>
  <c r="E83" i="1"/>
  <c r="E75" i="1"/>
  <c r="E67" i="1"/>
  <c r="E59" i="1"/>
  <c r="E51" i="1"/>
  <c r="E39" i="1"/>
  <c r="E31" i="1"/>
  <c r="E23" i="1"/>
  <c r="E19" i="1"/>
  <c r="E11" i="1"/>
  <c r="E4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E123" i="1"/>
  <c r="E115" i="1"/>
  <c r="E103" i="1"/>
  <c r="E95" i="1"/>
  <c r="E87" i="1"/>
  <c r="E79" i="1"/>
  <c r="E71" i="1"/>
  <c r="E63" i="1"/>
  <c r="E55" i="1"/>
  <c r="E47" i="1"/>
  <c r="E43" i="1"/>
  <c r="E35" i="1"/>
  <c r="E27" i="1"/>
  <c r="E15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</calcChain>
</file>

<file path=xl/sharedStrings.xml><?xml version="1.0" encoding="utf-8"?>
<sst xmlns="http://schemas.openxmlformats.org/spreadsheetml/2006/main" count="144" uniqueCount="121">
  <si>
    <t>Mileage</t>
  </si>
  <si>
    <t>Gooch Mountain Shelter</t>
  </si>
  <si>
    <t>Blue Mountain Shelter</t>
  </si>
  <si>
    <t>Top of Georgia Hostel</t>
  </si>
  <si>
    <t>Standing Indian Shelter</t>
  </si>
  <si>
    <t>Budget Inn (Franklin, NC)</t>
  </si>
  <si>
    <t>Rock Gap Shelter</t>
  </si>
  <si>
    <t>Cold Spring Shelter</t>
  </si>
  <si>
    <t>Sassafras Gap Shelter</t>
  </si>
  <si>
    <t>Russell Field Shelter</t>
  </si>
  <si>
    <t>Silers Bald Shelter</t>
  </si>
  <si>
    <t>Pecks Corner Shelter</t>
  </si>
  <si>
    <t>Standing Bear Hostel</t>
  </si>
  <si>
    <t>Walnut Mountain Shelter</t>
  </si>
  <si>
    <t>Laughing Heart Lodge</t>
  </si>
  <si>
    <t>Uncle Johnny's Hostel</t>
  </si>
  <si>
    <t>Cherry Gap Shelter</t>
  </si>
  <si>
    <t>Overmountain Shelter</t>
  </si>
  <si>
    <t>Mountaineer Shelter</t>
  </si>
  <si>
    <t>Laurel Fork Shelter</t>
  </si>
  <si>
    <t>Iron Mountain Shelter</t>
  </si>
  <si>
    <t>Abingdon Gap Shelter</t>
  </si>
  <si>
    <t>Woodchuck Hostel (Damascus, VA)</t>
  </si>
  <si>
    <t>Lost Mountain Shelter</t>
  </si>
  <si>
    <t>Old Orchard Shelter</t>
  </si>
  <si>
    <t>Partnership Shelter</t>
  </si>
  <si>
    <t>Relax Inn (Atkins, VA)</t>
  </si>
  <si>
    <t>Chestnut Knob Shelter</t>
  </si>
  <si>
    <t>Jenny Knob Shelter</t>
  </si>
  <si>
    <t>Docs Knob Shelter</t>
  </si>
  <si>
    <t>Rice Field Shelter</t>
  </si>
  <si>
    <t>Holiday Inn Express (Blacksburg, VA)</t>
  </si>
  <si>
    <t>Laurel Creek Shelter</t>
  </si>
  <si>
    <t>Pickle Branch Shelter</t>
  </si>
  <si>
    <t>Campbell Shelter</t>
  </si>
  <si>
    <t>Howard Johnson (Daleville, VA)</t>
  </si>
  <si>
    <t>Cove Mountain Shelter</t>
  </si>
  <si>
    <t>Matts Creek Shelter</t>
  </si>
  <si>
    <t>Brown Mountain Creek Shelter</t>
  </si>
  <si>
    <t>The Priest Shelter</t>
  </si>
  <si>
    <t>Blackrock Hut</t>
  </si>
  <si>
    <t>Hightop Hut</t>
  </si>
  <si>
    <t>Rock Spring Hut</t>
  </si>
  <si>
    <t>Open Arms Hostel (Luray, VA)</t>
  </si>
  <si>
    <t>Gravel Springs Hut</t>
  </si>
  <si>
    <t>Manassas Gap Shelter</t>
  </si>
  <si>
    <t>Bear's Den Hostel (Bluemont, VA)</t>
  </si>
  <si>
    <t>VA-WV State Line</t>
  </si>
  <si>
    <t>Day's Inn (Waynesboro, PA)</t>
  </si>
  <si>
    <t>Rocky Mountain Shelter</t>
  </si>
  <si>
    <t>James Fry (Tagg Run) Shelter</t>
  </si>
  <si>
    <t>Friend's home (Washington, DC)</t>
  </si>
  <si>
    <t>William Penn Shelter</t>
  </si>
  <si>
    <t>Port Clinton Pavilion</t>
  </si>
  <si>
    <t>Allentown Hiking Club Shelter</t>
  </si>
  <si>
    <t>Stempa Residence (Kunkletown, PA)</t>
  </si>
  <si>
    <t>Church of the Mountain Hiker Center (Delaware Water Gap, PA)</t>
  </si>
  <si>
    <t>Brink Shelter</t>
  </si>
  <si>
    <t>High Point Shelter</t>
  </si>
  <si>
    <t>Holiday Inn Express (Newton, NJ)</t>
  </si>
  <si>
    <t>Wildcat Shelter</t>
  </si>
  <si>
    <t>William Brien Memorial Shelter</t>
  </si>
  <si>
    <t>Airbnb (New York, New York)</t>
  </si>
  <si>
    <t>Graymoor Spiritual Center</t>
  </si>
  <si>
    <t>Morgan Stewart Shelter</t>
  </si>
  <si>
    <t>Mount Algo Shelter</t>
  </si>
  <si>
    <t>Pine Swamp Brook Shelter</t>
  </si>
  <si>
    <t>Sister's home (in Pennsylvania)</t>
  </si>
  <si>
    <t>Brother's home (in Massachusetts)</t>
  </si>
  <si>
    <t>The Hemlocks Shelter</t>
  </si>
  <si>
    <t>Mount Wilcox North Shelter</t>
  </si>
  <si>
    <t>Kay Wood Shelter</t>
  </si>
  <si>
    <t>Bascom Lodge (Adams, Massachusetts)</t>
  </si>
  <si>
    <t>Congdon Shelter</t>
  </si>
  <si>
    <t>Story Spring Shelter</t>
  </si>
  <si>
    <t>Green Mountain House (Manchester, VT)</t>
  </si>
  <si>
    <t>Little Rock Pond Shelter</t>
  </si>
  <si>
    <t>Cooper Lodge Shelter</t>
  </si>
  <si>
    <t>Winturri Shelter</t>
  </si>
  <si>
    <t>Happy Hill Shelter</t>
  </si>
  <si>
    <t>Holiday Inn Express (White River Junction, VT)</t>
  </si>
  <si>
    <t>Fire Wardens Cabin</t>
  </si>
  <si>
    <t>Jeffers Brook Shelter</t>
  </si>
  <si>
    <t>Eliza Brook Shelter</t>
  </si>
  <si>
    <t>Liberty Spring Campsite</t>
  </si>
  <si>
    <t>Zealand Falls Hut</t>
  </si>
  <si>
    <t>Mizpah Spring Hut</t>
  </si>
  <si>
    <t>The Barn Hikers Hostel (Gorham, NH)</t>
  </si>
  <si>
    <t>Full Goose Shelter and Campsite</t>
  </si>
  <si>
    <t>Frye Notch Lean-to</t>
  </si>
  <si>
    <t>Human-Nature Hostel (Roxbury, ME)</t>
  </si>
  <si>
    <t>Sabbath Day Pond Lean-to</t>
  </si>
  <si>
    <t>Poplar Ridge Lean-to</t>
  </si>
  <si>
    <t>Stratton Motel &amp; Hostel (Stratton, ME)</t>
  </si>
  <si>
    <t>Little Bigelow Lean-to</t>
  </si>
  <si>
    <t>Pierce Pond Lean-to</t>
  </si>
  <si>
    <t>Bald Mountain Brook Lean-to</t>
  </si>
  <si>
    <t>Shaw's Hostel (Monson, ME)</t>
  </si>
  <si>
    <t>Cloud Pond Lean-to</t>
  </si>
  <si>
    <t>Logan Brook Lean-to</t>
  </si>
  <si>
    <t>Wadleigh Stream Lean-to</t>
  </si>
  <si>
    <t>Abol Bridge Campground</t>
  </si>
  <si>
    <t>Katahdin</t>
  </si>
  <si>
    <t>Little Laurel Shelter</t>
  </si>
  <si>
    <t>Day</t>
  </si>
  <si>
    <t>Camp</t>
  </si>
  <si>
    <t>Overall Mileage</t>
  </si>
  <si>
    <t>Percentage Complete</t>
  </si>
  <si>
    <t>Hogback Ridge</t>
  </si>
  <si>
    <t>Fontana Dam Shelter ("Fontana Hilton")</t>
  </si>
  <si>
    <t>Peters Mountain Shelter</t>
  </si>
  <si>
    <t>Notes</t>
  </si>
  <si>
    <t>Illness</t>
  </si>
  <si>
    <t>Zero day</t>
  </si>
  <si>
    <t>Bear ate my food; had to go into Franklin to resupply.</t>
  </si>
  <si>
    <t>Double zero</t>
  </si>
  <si>
    <t>Best hostel on the AT. Call ahead!</t>
  </si>
  <si>
    <t>$30 hiker special can't be beat!</t>
  </si>
  <si>
    <t>Slackpack deal from The Barn</t>
  </si>
  <si>
    <t>Average (miles)</t>
  </si>
  <si>
    <t>Mountain Crossings Hostel (Neel Gap)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</si>
</sst>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2" fontId="1" fillId="2" borderId="0" xfId="0" applyNumberFormat="1" applyFont="1" applyFill="1" applyAlignment="1">
      <alignment horizontal="center"/>
    </xf>
    <xf numFmtId="2" fontId="0" fillId="0" borderId="0" xfId="0" applyNumberFormat="1"/>
    <xf numFmtId="10" fontId="1" fillId="2" borderId="0" xfId="0" applyNumberFormat="1" applyFont="1" applyFill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C4E0-B2AD-4318-BE50-2EB44C3256A4}">
  <dimension ref="A1:G125"/>
  <sheetViews>
    <sheetView tabSelected="1" workbookViewId="0">
      <selection activeCell="B3" sqref="B3"/>
    </sheetView>
  </sheetViews>
  <sheetFormatPr defaultRowHeight="14.25" x14ac:dyDescent="0.45"/>
  <cols>
    <col min="2" max="2" width="51.265625" customWidth="1"/>
    <col min="3" max="3" width="17.46484375" style="3" customWidth="1"/>
    <col min="4" max="4" width="20.86328125" style="3" customWidth="1"/>
    <col min="5" max="5" width="20.86328125" style="5" customWidth="1"/>
    <col min="6" max="6" width="19.59765625" style="7" customWidth="1"/>
    <col min="7" max="7" width="42.9296875" customWidth="1"/>
  </cols>
  <sheetData>
    <row r="1" spans="1:7" x14ac:dyDescent="0.45">
      <c r="A1" s="1" t="s">
        <v>104</v>
      </c>
      <c r="B1" s="1" t="s">
        <v>105</v>
      </c>
      <c r="C1" s="2" t="s">
        <v>0</v>
      </c>
      <c r="D1" s="2" t="s">
        <v>106</v>
      </c>
      <c r="E1" s="4" t="s">
        <v>119</v>
      </c>
      <c r="F1" s="6" t="s">
        <v>107</v>
      </c>
      <c r="G1" s="6" t="s">
        <v>111</v>
      </c>
    </row>
    <row r="2" spans="1:7" x14ac:dyDescent="0.45">
      <c r="A2">
        <v>1</v>
      </c>
      <c r="B2" t="s">
        <v>1</v>
      </c>
      <c r="C2" s="3">
        <v>15.7</v>
      </c>
      <c r="D2" s="3">
        <v>15.7</v>
      </c>
      <c r="E2" s="5">
        <f>AVERAGE($C$1:$C2)</f>
        <v>15.7</v>
      </c>
      <c r="F2" s="7">
        <f>($D2/2190.9)</f>
        <v>7.1660048381943491E-3</v>
      </c>
      <c r="G2" s="8"/>
    </row>
    <row r="3" spans="1:7" x14ac:dyDescent="0.45">
      <c r="A3">
        <f t="shared" ref="A3:A34" si="0">($A2 + 1)</f>
        <v>2</v>
      </c>
      <c r="B3" t="s">
        <v>120</v>
      </c>
      <c r="C3" s="3">
        <f>($D3 - $D2)</f>
        <v>15.400000000000002</v>
      </c>
      <c r="D3" s="3">
        <v>31.1</v>
      </c>
      <c r="E3" s="5">
        <f>AVERAGE($C$1:$C3)</f>
        <v>15.55</v>
      </c>
      <c r="F3" s="7">
        <f t="shared" ref="F3:F66" si="1">($D3/2190.9)</f>
        <v>1.4195079647633392E-2</v>
      </c>
      <c r="G3" s="8"/>
    </row>
    <row r="4" spans="1:7" x14ac:dyDescent="0.45">
      <c r="A4">
        <f t="shared" si="0"/>
        <v>3</v>
      </c>
      <c r="B4" t="s">
        <v>2</v>
      </c>
      <c r="C4" s="3">
        <f t="shared" ref="C4:C67" si="2">($D4 - $D3)</f>
        <v>18.799999999999997</v>
      </c>
      <c r="D4" s="3">
        <v>49.9</v>
      </c>
      <c r="E4" s="5">
        <f>AVERAGE($C$1:$C4)</f>
        <v>16.633333333333333</v>
      </c>
      <c r="F4" s="7">
        <f t="shared" si="1"/>
        <v>2.2776028116299238E-2</v>
      </c>
      <c r="G4" s="8"/>
    </row>
    <row r="5" spans="1:7" x14ac:dyDescent="0.45">
      <c r="A5">
        <f t="shared" si="0"/>
        <v>4</v>
      </c>
      <c r="B5" t="s">
        <v>3</v>
      </c>
      <c r="C5" s="3">
        <f t="shared" si="2"/>
        <v>19.100000000000001</v>
      </c>
      <c r="D5" s="3">
        <v>69</v>
      </c>
      <c r="E5" s="5">
        <f>AVERAGE($C$1:$C5)</f>
        <v>17.25</v>
      </c>
      <c r="F5" s="7">
        <f t="shared" si="1"/>
        <v>3.1493906613720389E-2</v>
      </c>
      <c r="G5" s="8"/>
    </row>
    <row r="6" spans="1:7" x14ac:dyDescent="0.45">
      <c r="A6">
        <f t="shared" si="0"/>
        <v>5</v>
      </c>
      <c r="B6" t="s">
        <v>4</v>
      </c>
      <c r="C6" s="3">
        <f t="shared" si="2"/>
        <v>16.700000000000003</v>
      </c>
      <c r="D6" s="3">
        <v>85.7</v>
      </c>
      <c r="E6" s="5">
        <f>AVERAGE($C$1:$C6)</f>
        <v>17.14</v>
      </c>
      <c r="F6" s="7">
        <f t="shared" si="1"/>
        <v>3.9116344881099094E-2</v>
      </c>
      <c r="G6" s="8"/>
    </row>
    <row r="7" spans="1:7" x14ac:dyDescent="0.45">
      <c r="A7">
        <f t="shared" si="0"/>
        <v>6</v>
      </c>
      <c r="B7" t="s">
        <v>5</v>
      </c>
      <c r="C7" s="3">
        <f t="shared" si="2"/>
        <v>0</v>
      </c>
      <c r="D7" s="3">
        <v>85.7</v>
      </c>
      <c r="E7" s="5">
        <f>AVERAGE($C$1:$C7)</f>
        <v>14.283333333333333</v>
      </c>
      <c r="F7" s="7">
        <f t="shared" si="1"/>
        <v>3.9116344881099094E-2</v>
      </c>
      <c r="G7" s="9" t="s">
        <v>114</v>
      </c>
    </row>
    <row r="8" spans="1:7" x14ac:dyDescent="0.45">
      <c r="A8">
        <f t="shared" si="0"/>
        <v>7</v>
      </c>
      <c r="B8" t="s">
        <v>6</v>
      </c>
      <c r="C8" s="3">
        <f t="shared" si="2"/>
        <v>19.700000000000003</v>
      </c>
      <c r="D8" s="3">
        <v>105.4</v>
      </c>
      <c r="E8" s="5">
        <f>AVERAGE($C$1:$C8)</f>
        <v>15.057142857142859</v>
      </c>
      <c r="F8" s="7">
        <f t="shared" si="1"/>
        <v>4.8108083436030853E-2</v>
      </c>
      <c r="G8" s="8"/>
    </row>
    <row r="9" spans="1:7" x14ac:dyDescent="0.45">
      <c r="A9">
        <f t="shared" si="0"/>
        <v>8</v>
      </c>
      <c r="B9" t="s">
        <v>7</v>
      </c>
      <c r="C9" s="3">
        <f t="shared" si="2"/>
        <v>19.599999999999994</v>
      </c>
      <c r="D9" s="3">
        <v>125</v>
      </c>
      <c r="E9" s="5">
        <f>AVERAGE($C$1:$C9)</f>
        <v>15.625</v>
      </c>
      <c r="F9" s="7">
        <f t="shared" si="1"/>
        <v>5.7054178648044178E-2</v>
      </c>
      <c r="G9" s="8"/>
    </row>
    <row r="10" spans="1:7" x14ac:dyDescent="0.45">
      <c r="A10">
        <f t="shared" si="0"/>
        <v>9</v>
      </c>
      <c r="B10" t="s">
        <v>8</v>
      </c>
      <c r="C10" s="3">
        <f t="shared" si="2"/>
        <v>18.599999999999994</v>
      </c>
      <c r="D10" s="3">
        <v>143.6</v>
      </c>
      <c r="E10" s="5">
        <f>AVERAGE($C$1:$C10)</f>
        <v>15.955555555555556</v>
      </c>
      <c r="F10" s="7">
        <f t="shared" si="1"/>
        <v>6.5543840430873149E-2</v>
      </c>
      <c r="G10" s="8"/>
    </row>
    <row r="11" spans="1:7" x14ac:dyDescent="0.45">
      <c r="A11">
        <f t="shared" si="0"/>
        <v>10</v>
      </c>
      <c r="B11" t="s">
        <v>109</v>
      </c>
      <c r="C11" s="3">
        <f t="shared" si="2"/>
        <v>21.900000000000006</v>
      </c>
      <c r="D11" s="3">
        <v>165.5</v>
      </c>
      <c r="E11" s="5">
        <f>AVERAGE($C$1:$C11)</f>
        <v>16.55</v>
      </c>
      <c r="F11" s="7">
        <f t="shared" si="1"/>
        <v>7.5539732530010492E-2</v>
      </c>
      <c r="G11" s="8"/>
    </row>
    <row r="12" spans="1:7" x14ac:dyDescent="0.45">
      <c r="A12">
        <f t="shared" si="0"/>
        <v>11</v>
      </c>
      <c r="B12" t="s">
        <v>9</v>
      </c>
      <c r="C12" s="3">
        <f t="shared" si="2"/>
        <v>14.900000000000006</v>
      </c>
      <c r="D12" s="3">
        <v>180.4</v>
      </c>
      <c r="E12" s="5">
        <f>AVERAGE($C$1:$C12)</f>
        <v>16.400000000000002</v>
      </c>
      <c r="F12" s="7">
        <f t="shared" si="1"/>
        <v>8.2340590624857365E-2</v>
      </c>
      <c r="G12" s="8"/>
    </row>
    <row r="13" spans="1:7" x14ac:dyDescent="0.45">
      <c r="A13">
        <f t="shared" si="0"/>
        <v>12</v>
      </c>
      <c r="B13" t="s">
        <v>10</v>
      </c>
      <c r="C13" s="3">
        <f t="shared" si="2"/>
        <v>14.699999999999989</v>
      </c>
      <c r="D13" s="3">
        <v>195.1</v>
      </c>
      <c r="E13" s="5">
        <f>AVERAGE($C$1:$C13)</f>
        <v>16.258333333333333</v>
      </c>
      <c r="F13" s="7">
        <f t="shared" si="1"/>
        <v>8.9050162033867356E-2</v>
      </c>
      <c r="G13" s="8"/>
    </row>
    <row r="14" spans="1:7" x14ac:dyDescent="0.45">
      <c r="A14">
        <f t="shared" si="0"/>
        <v>13</v>
      </c>
      <c r="B14" t="s">
        <v>11</v>
      </c>
      <c r="C14" s="3">
        <f t="shared" si="2"/>
        <v>22.700000000000017</v>
      </c>
      <c r="D14" s="3">
        <v>217.8</v>
      </c>
      <c r="E14" s="5">
        <f>AVERAGE($C$1:$C14)</f>
        <v>16.753846153846155</v>
      </c>
      <c r="F14" s="7">
        <f t="shared" si="1"/>
        <v>9.941120087635219E-2</v>
      </c>
      <c r="G14" s="8"/>
    </row>
    <row r="15" spans="1:7" x14ac:dyDescent="0.45">
      <c r="A15">
        <f t="shared" si="0"/>
        <v>14</v>
      </c>
      <c r="B15" t="s">
        <v>12</v>
      </c>
      <c r="C15" s="3">
        <f t="shared" si="2"/>
        <v>23.599999999999994</v>
      </c>
      <c r="D15" s="3">
        <v>241.4</v>
      </c>
      <c r="E15" s="5">
        <f>AVERAGE($C$1:$C15)</f>
        <v>17.242857142857144</v>
      </c>
      <c r="F15" s="7">
        <f t="shared" si="1"/>
        <v>0.11018302980510293</v>
      </c>
      <c r="G15" s="8"/>
    </row>
    <row r="16" spans="1:7" x14ac:dyDescent="0.45">
      <c r="A16">
        <f t="shared" si="0"/>
        <v>15</v>
      </c>
      <c r="B16" t="s">
        <v>13</v>
      </c>
      <c r="C16" s="3">
        <f t="shared" si="2"/>
        <v>19.999999999999972</v>
      </c>
      <c r="D16" s="3">
        <v>261.39999999999998</v>
      </c>
      <c r="E16" s="5">
        <f>AVERAGE($C$1:$C16)</f>
        <v>17.426666666666666</v>
      </c>
      <c r="F16" s="7">
        <f t="shared" si="1"/>
        <v>0.11931169838878998</v>
      </c>
      <c r="G16" s="8"/>
    </row>
    <row r="17" spans="1:7" x14ac:dyDescent="0.45">
      <c r="A17">
        <f t="shared" si="0"/>
        <v>16</v>
      </c>
      <c r="B17" t="s">
        <v>14</v>
      </c>
      <c r="C17" s="3">
        <f t="shared" si="2"/>
        <v>13.100000000000023</v>
      </c>
      <c r="D17" s="3">
        <v>274.5</v>
      </c>
      <c r="E17" s="5">
        <f>AVERAGE($C$1:$C17)</f>
        <v>17.15625</v>
      </c>
      <c r="F17" s="7">
        <f t="shared" si="1"/>
        <v>0.12529097631110503</v>
      </c>
      <c r="G17" s="8"/>
    </row>
    <row r="18" spans="1:7" x14ac:dyDescent="0.45">
      <c r="A18">
        <f t="shared" si="0"/>
        <v>17</v>
      </c>
      <c r="B18" t="s">
        <v>14</v>
      </c>
      <c r="C18" s="3">
        <f t="shared" si="2"/>
        <v>0</v>
      </c>
      <c r="D18" s="3">
        <v>274.5</v>
      </c>
      <c r="E18" s="5">
        <f>AVERAGE($C$1:$C18)</f>
        <v>16.147058823529413</v>
      </c>
      <c r="F18" s="7">
        <f t="shared" si="1"/>
        <v>0.12529097631110503</v>
      </c>
      <c r="G18" s="9" t="s">
        <v>113</v>
      </c>
    </row>
    <row r="19" spans="1:7" x14ac:dyDescent="0.45">
      <c r="A19">
        <f t="shared" si="0"/>
        <v>18</v>
      </c>
      <c r="B19" t="s">
        <v>103</v>
      </c>
      <c r="C19" s="3">
        <f t="shared" si="2"/>
        <v>19.600000000000023</v>
      </c>
      <c r="D19" s="3">
        <v>294.10000000000002</v>
      </c>
      <c r="E19" s="5">
        <f>AVERAGE($C$1:$C19)</f>
        <v>16.338888888888889</v>
      </c>
      <c r="F19" s="7">
        <f t="shared" si="1"/>
        <v>0.13423707152311837</v>
      </c>
      <c r="G19" s="8"/>
    </row>
    <row r="20" spans="1:7" x14ac:dyDescent="0.45">
      <c r="A20">
        <f t="shared" si="0"/>
        <v>19</v>
      </c>
      <c r="B20" t="s">
        <v>108</v>
      </c>
      <c r="C20" s="3">
        <f t="shared" si="2"/>
        <v>22.799999999999955</v>
      </c>
      <c r="D20" s="3">
        <v>316.89999999999998</v>
      </c>
      <c r="E20" s="5">
        <f>AVERAGE($C$1:$C20)</f>
        <v>16.678947368421053</v>
      </c>
      <c r="F20" s="7">
        <f t="shared" si="1"/>
        <v>0.14464375370852159</v>
      </c>
      <c r="G20" s="8"/>
    </row>
    <row r="21" spans="1:7" x14ac:dyDescent="0.45">
      <c r="A21">
        <f t="shared" si="0"/>
        <v>20</v>
      </c>
      <c r="B21" t="s">
        <v>15</v>
      </c>
      <c r="C21" s="3">
        <f t="shared" si="2"/>
        <v>26.900000000000034</v>
      </c>
      <c r="D21" s="3">
        <v>343.8</v>
      </c>
      <c r="E21" s="5">
        <f>AVERAGE($C$1:$C21)</f>
        <v>17.190000000000001</v>
      </c>
      <c r="F21" s="7">
        <f t="shared" si="1"/>
        <v>0.15692181295358071</v>
      </c>
      <c r="G21" s="8"/>
    </row>
    <row r="22" spans="1:7" x14ac:dyDescent="0.45">
      <c r="A22">
        <f t="shared" si="0"/>
        <v>21</v>
      </c>
      <c r="B22" t="s">
        <v>16</v>
      </c>
      <c r="C22" s="3">
        <f t="shared" si="2"/>
        <v>17.099999999999966</v>
      </c>
      <c r="D22" s="3">
        <v>360.9</v>
      </c>
      <c r="E22" s="5">
        <f>AVERAGE($C$1:$C22)</f>
        <v>17.185714285714283</v>
      </c>
      <c r="F22" s="7">
        <f t="shared" si="1"/>
        <v>0.16472682459263316</v>
      </c>
      <c r="G22" s="8"/>
    </row>
    <row r="23" spans="1:7" x14ac:dyDescent="0.45">
      <c r="A23">
        <f t="shared" si="0"/>
        <v>22</v>
      </c>
      <c r="B23" t="s">
        <v>17</v>
      </c>
      <c r="C23" s="3">
        <f t="shared" si="2"/>
        <v>26.300000000000011</v>
      </c>
      <c r="D23" s="3">
        <v>387.2</v>
      </c>
      <c r="E23" s="5">
        <f>AVERAGE($C$1:$C23)</f>
        <v>17.599999999999998</v>
      </c>
      <c r="F23" s="7">
        <f t="shared" si="1"/>
        <v>0.17673102378018166</v>
      </c>
      <c r="G23" s="8"/>
    </row>
    <row r="24" spans="1:7" x14ac:dyDescent="0.45">
      <c r="A24">
        <f t="shared" si="0"/>
        <v>23</v>
      </c>
      <c r="B24" t="s">
        <v>18</v>
      </c>
      <c r="C24" s="3">
        <f t="shared" si="2"/>
        <v>16.400000000000034</v>
      </c>
      <c r="D24" s="3">
        <v>403.6</v>
      </c>
      <c r="E24" s="5">
        <f>AVERAGE($C$1:$C24)</f>
        <v>17.547826086956523</v>
      </c>
      <c r="F24" s="7">
        <f t="shared" si="1"/>
        <v>0.18421653201880506</v>
      </c>
      <c r="G24" s="8"/>
    </row>
    <row r="25" spans="1:7" x14ac:dyDescent="0.45">
      <c r="A25">
        <f t="shared" si="0"/>
        <v>24</v>
      </c>
      <c r="B25" t="s">
        <v>19</v>
      </c>
      <c r="C25" s="3">
        <f t="shared" si="2"/>
        <v>17.799999999999955</v>
      </c>
      <c r="D25" s="3">
        <v>421.4</v>
      </c>
      <c r="E25" s="5">
        <f>AVERAGE($C$1:$C25)</f>
        <v>17.558333333333334</v>
      </c>
      <c r="F25" s="7">
        <f t="shared" si="1"/>
        <v>0.19234104705828653</v>
      </c>
      <c r="G25" s="8"/>
    </row>
    <row r="26" spans="1:7" x14ac:dyDescent="0.45">
      <c r="A26">
        <f t="shared" si="0"/>
        <v>25</v>
      </c>
      <c r="B26" t="s">
        <v>20</v>
      </c>
      <c r="C26" s="3">
        <f t="shared" si="2"/>
        <v>22.600000000000023</v>
      </c>
      <c r="D26" s="3">
        <v>444</v>
      </c>
      <c r="E26" s="5">
        <f>AVERAGE($C$1:$C26)</f>
        <v>17.760000000000002</v>
      </c>
      <c r="F26" s="7">
        <f t="shared" si="1"/>
        <v>0.20265644255785292</v>
      </c>
      <c r="G26" s="8"/>
    </row>
    <row r="27" spans="1:7" x14ac:dyDescent="0.45">
      <c r="A27">
        <f t="shared" si="0"/>
        <v>26</v>
      </c>
      <c r="B27" t="s">
        <v>21</v>
      </c>
      <c r="C27" s="3">
        <f t="shared" si="2"/>
        <v>15.899999999999977</v>
      </c>
      <c r="D27" s="3">
        <v>459.9</v>
      </c>
      <c r="E27" s="5">
        <f>AVERAGE($C$1:$C27)</f>
        <v>17.688461538461539</v>
      </c>
      <c r="F27" s="7">
        <f t="shared" si="1"/>
        <v>0.20991373408188413</v>
      </c>
      <c r="G27" s="8"/>
    </row>
    <row r="28" spans="1:7" x14ac:dyDescent="0.45">
      <c r="A28">
        <f t="shared" si="0"/>
        <v>27</v>
      </c>
      <c r="B28" t="s">
        <v>22</v>
      </c>
      <c r="C28" s="3">
        <f t="shared" si="2"/>
        <v>11</v>
      </c>
      <c r="D28" s="3">
        <v>470.9</v>
      </c>
      <c r="E28" s="5">
        <f>AVERAGE($C$1:$C28)</f>
        <v>17.44074074074074</v>
      </c>
      <c r="F28" s="7">
        <f t="shared" si="1"/>
        <v>0.21493450180291201</v>
      </c>
      <c r="G28" s="8"/>
    </row>
    <row r="29" spans="1:7" x14ac:dyDescent="0.45">
      <c r="A29">
        <f t="shared" si="0"/>
        <v>28</v>
      </c>
      <c r="B29" t="s">
        <v>23</v>
      </c>
      <c r="C29" s="3">
        <f t="shared" si="2"/>
        <v>15.200000000000045</v>
      </c>
      <c r="D29" s="3">
        <v>486.1</v>
      </c>
      <c r="E29" s="5">
        <f>AVERAGE($C$1:$C29)</f>
        <v>17.360714285714288</v>
      </c>
      <c r="F29" s="7">
        <f t="shared" si="1"/>
        <v>0.22187228992651423</v>
      </c>
      <c r="G29" s="8"/>
    </row>
    <row r="30" spans="1:7" x14ac:dyDescent="0.45">
      <c r="A30">
        <f t="shared" si="0"/>
        <v>29</v>
      </c>
      <c r="B30" t="s">
        <v>24</v>
      </c>
      <c r="C30" s="3">
        <f t="shared" si="2"/>
        <v>24.199999999999989</v>
      </c>
      <c r="D30" s="3">
        <v>510.3</v>
      </c>
      <c r="E30" s="5">
        <f>AVERAGE($C$1:$C30)</f>
        <v>17.596551724137932</v>
      </c>
      <c r="F30" s="7">
        <f t="shared" si="1"/>
        <v>0.23291797891277558</v>
      </c>
      <c r="G30" s="8"/>
    </row>
    <row r="31" spans="1:7" x14ac:dyDescent="0.45">
      <c r="A31">
        <f t="shared" si="0"/>
        <v>30</v>
      </c>
      <c r="B31" t="s">
        <v>25</v>
      </c>
      <c r="C31" s="3">
        <f t="shared" si="2"/>
        <v>23.199999999999989</v>
      </c>
      <c r="D31" s="3">
        <v>533.5</v>
      </c>
      <c r="E31" s="5">
        <f>AVERAGE($C$1:$C31)</f>
        <v>17.783333333333335</v>
      </c>
      <c r="F31" s="7">
        <f t="shared" si="1"/>
        <v>0.24350723446985256</v>
      </c>
      <c r="G31" s="8"/>
    </row>
    <row r="32" spans="1:7" x14ac:dyDescent="0.45">
      <c r="A32">
        <f t="shared" si="0"/>
        <v>31</v>
      </c>
      <c r="B32" t="s">
        <v>26</v>
      </c>
      <c r="C32" s="3">
        <f t="shared" si="2"/>
        <v>11.600000000000023</v>
      </c>
      <c r="D32" s="3">
        <v>545.1</v>
      </c>
      <c r="E32" s="5">
        <f>AVERAGE($C$1:$C32)</f>
        <v>17.583870967741937</v>
      </c>
      <c r="F32" s="7">
        <f t="shared" si="1"/>
        <v>0.24880186224839107</v>
      </c>
      <c r="G32" s="8"/>
    </row>
    <row r="33" spans="1:7" x14ac:dyDescent="0.45">
      <c r="A33">
        <f t="shared" si="0"/>
        <v>32</v>
      </c>
      <c r="B33" t="s">
        <v>27</v>
      </c>
      <c r="C33" s="3">
        <f t="shared" si="2"/>
        <v>24.100000000000023</v>
      </c>
      <c r="D33" s="3">
        <v>569.20000000000005</v>
      </c>
      <c r="E33" s="5">
        <f>AVERAGE($C$1:$C33)</f>
        <v>17.787500000000001</v>
      </c>
      <c r="F33" s="7">
        <f t="shared" si="1"/>
        <v>0.25980190789173402</v>
      </c>
      <c r="G33" s="8"/>
    </row>
    <row r="34" spans="1:7" x14ac:dyDescent="0.45">
      <c r="A34">
        <f t="shared" si="0"/>
        <v>33</v>
      </c>
      <c r="B34" t="s">
        <v>28</v>
      </c>
      <c r="C34" s="3">
        <f t="shared" si="2"/>
        <v>33.899999999999977</v>
      </c>
      <c r="D34" s="3">
        <v>603.1</v>
      </c>
      <c r="E34" s="5">
        <f>AVERAGE($C$1:$C34)</f>
        <v>18.275757575757577</v>
      </c>
      <c r="F34" s="7">
        <f t="shared" si="1"/>
        <v>0.27527500114108355</v>
      </c>
      <c r="G34" s="8"/>
    </row>
    <row r="35" spans="1:7" x14ac:dyDescent="0.45">
      <c r="A35">
        <f t="shared" ref="A35:A62" si="3">($A34 + 1)</f>
        <v>34</v>
      </c>
      <c r="B35" t="s">
        <v>29</v>
      </c>
      <c r="C35" s="3">
        <f t="shared" si="2"/>
        <v>24</v>
      </c>
      <c r="D35" s="3">
        <v>627.1</v>
      </c>
      <c r="E35" s="5">
        <f>AVERAGE($C$1:$C35)</f>
        <v>18.444117647058825</v>
      </c>
      <c r="F35" s="7">
        <f t="shared" si="1"/>
        <v>0.28622940344150805</v>
      </c>
      <c r="G35" s="8"/>
    </row>
    <row r="36" spans="1:7" x14ac:dyDescent="0.45">
      <c r="A36">
        <f t="shared" si="3"/>
        <v>35</v>
      </c>
      <c r="B36" t="s">
        <v>30</v>
      </c>
      <c r="C36" s="3">
        <f t="shared" si="2"/>
        <v>16.100000000000023</v>
      </c>
      <c r="D36" s="3">
        <v>643.20000000000005</v>
      </c>
      <c r="E36" s="5">
        <f>AVERAGE($C$1:$C36)</f>
        <v>18.377142857142857</v>
      </c>
      <c r="F36" s="7">
        <f t="shared" si="1"/>
        <v>0.29357798165137616</v>
      </c>
      <c r="G36" s="8"/>
    </row>
    <row r="37" spans="1:7" x14ac:dyDescent="0.45">
      <c r="A37">
        <f t="shared" si="3"/>
        <v>36</v>
      </c>
      <c r="B37" t="s">
        <v>31</v>
      </c>
      <c r="C37" s="3">
        <f t="shared" si="2"/>
        <v>12.899999999999977</v>
      </c>
      <c r="D37" s="3">
        <v>656.1</v>
      </c>
      <c r="E37" s="5">
        <f>AVERAGE($C$1:$C37)</f>
        <v>18.225000000000001</v>
      </c>
      <c r="F37" s="7">
        <f t="shared" si="1"/>
        <v>0.29946597288785431</v>
      </c>
      <c r="G37" s="8"/>
    </row>
    <row r="38" spans="1:7" x14ac:dyDescent="0.45">
      <c r="A38">
        <f t="shared" si="3"/>
        <v>37</v>
      </c>
      <c r="B38" t="s">
        <v>31</v>
      </c>
      <c r="C38" s="3">
        <f t="shared" si="2"/>
        <v>0</v>
      </c>
      <c r="D38" s="3">
        <v>656.1</v>
      </c>
      <c r="E38" s="5">
        <f>AVERAGE($C$1:$C38)</f>
        <v>17.732432432432432</v>
      </c>
      <c r="F38" s="7">
        <f t="shared" si="1"/>
        <v>0.29946597288785431</v>
      </c>
      <c r="G38" s="9" t="s">
        <v>113</v>
      </c>
    </row>
    <row r="39" spans="1:7" x14ac:dyDescent="0.45">
      <c r="A39">
        <f t="shared" si="3"/>
        <v>38</v>
      </c>
      <c r="B39" t="s">
        <v>32</v>
      </c>
      <c r="C39" s="3">
        <f t="shared" si="2"/>
        <v>18.199999999999932</v>
      </c>
      <c r="D39" s="3">
        <v>674.3</v>
      </c>
      <c r="E39" s="5">
        <f>AVERAGE($C$1:$C39)</f>
        <v>17.744736842105262</v>
      </c>
      <c r="F39" s="7">
        <f t="shared" si="1"/>
        <v>0.3077730612990095</v>
      </c>
      <c r="G39" s="8"/>
    </row>
    <row r="40" spans="1:7" x14ac:dyDescent="0.45">
      <c r="A40">
        <f t="shared" si="3"/>
        <v>39</v>
      </c>
      <c r="B40" t="s">
        <v>33</v>
      </c>
      <c r="C40" s="3">
        <f t="shared" si="2"/>
        <v>22.5</v>
      </c>
      <c r="D40" s="3">
        <v>696.8</v>
      </c>
      <c r="E40" s="5">
        <f>AVERAGE($C$1:$C40)</f>
        <v>17.866666666666667</v>
      </c>
      <c r="F40" s="7">
        <f t="shared" si="1"/>
        <v>0.31804281345565744</v>
      </c>
      <c r="G40" s="8"/>
    </row>
    <row r="41" spans="1:7" x14ac:dyDescent="0.45">
      <c r="A41">
        <f t="shared" si="3"/>
        <v>40</v>
      </c>
      <c r="B41" t="s">
        <v>34</v>
      </c>
      <c r="C41" s="3">
        <f t="shared" si="2"/>
        <v>17</v>
      </c>
      <c r="D41" s="3">
        <v>713.8</v>
      </c>
      <c r="E41" s="5">
        <f>AVERAGE($C$1:$C41)</f>
        <v>17.844999999999999</v>
      </c>
      <c r="F41" s="7">
        <f t="shared" si="1"/>
        <v>0.32580218175179149</v>
      </c>
      <c r="G41" s="8"/>
    </row>
    <row r="42" spans="1:7" x14ac:dyDescent="0.45">
      <c r="A42">
        <f t="shared" si="3"/>
        <v>41</v>
      </c>
      <c r="B42" t="s">
        <v>35</v>
      </c>
      <c r="C42" s="3">
        <f t="shared" si="2"/>
        <v>15.400000000000091</v>
      </c>
      <c r="D42" s="3">
        <v>729.2</v>
      </c>
      <c r="E42" s="5">
        <f>AVERAGE($C$1:$C42)</f>
        <v>17.785365853658536</v>
      </c>
      <c r="F42" s="7">
        <f t="shared" si="1"/>
        <v>0.33283125656123053</v>
      </c>
      <c r="G42" s="8"/>
    </row>
    <row r="43" spans="1:7" x14ac:dyDescent="0.45">
      <c r="A43">
        <f t="shared" si="3"/>
        <v>42</v>
      </c>
      <c r="B43" t="s">
        <v>36</v>
      </c>
      <c r="C43" s="3">
        <f t="shared" si="2"/>
        <v>25</v>
      </c>
      <c r="D43" s="3">
        <v>754.2</v>
      </c>
      <c r="E43" s="5">
        <f>AVERAGE($C$1:$C43)</f>
        <v>17.957142857142859</v>
      </c>
      <c r="F43" s="7">
        <f t="shared" si="1"/>
        <v>0.34424209229083941</v>
      </c>
      <c r="G43" s="8"/>
    </row>
    <row r="44" spans="1:7" x14ac:dyDescent="0.45">
      <c r="A44">
        <f t="shared" si="3"/>
        <v>43</v>
      </c>
      <c r="B44" t="s">
        <v>37</v>
      </c>
      <c r="C44" s="3">
        <f t="shared" si="2"/>
        <v>29.599999999999909</v>
      </c>
      <c r="D44" s="3">
        <v>783.8</v>
      </c>
      <c r="E44" s="5">
        <f>AVERAGE($C$1:$C44)</f>
        <v>18.227906976744183</v>
      </c>
      <c r="F44" s="7">
        <f t="shared" si="1"/>
        <v>0.35775252179469619</v>
      </c>
      <c r="G44" s="8"/>
    </row>
    <row r="45" spans="1:7" x14ac:dyDescent="0.45">
      <c r="A45">
        <f t="shared" si="3"/>
        <v>44</v>
      </c>
      <c r="B45" t="s">
        <v>38</v>
      </c>
      <c r="C45" s="3">
        <f t="shared" si="2"/>
        <v>22.200000000000045</v>
      </c>
      <c r="D45" s="3">
        <v>806</v>
      </c>
      <c r="E45" s="5">
        <f>AVERAGE($C$1:$C45)</f>
        <v>18.318181818181817</v>
      </c>
      <c r="F45" s="7">
        <f t="shared" si="1"/>
        <v>0.36788534392258887</v>
      </c>
      <c r="G45" s="8"/>
    </row>
    <row r="46" spans="1:7" x14ac:dyDescent="0.45">
      <c r="A46">
        <f t="shared" si="3"/>
        <v>45</v>
      </c>
      <c r="B46" t="s">
        <v>39</v>
      </c>
      <c r="C46" s="3">
        <f t="shared" si="2"/>
        <v>22.399999999999977</v>
      </c>
      <c r="D46" s="3">
        <v>828.4</v>
      </c>
      <c r="E46" s="5">
        <f>AVERAGE($C$1:$C46)</f>
        <v>18.408888888888889</v>
      </c>
      <c r="F46" s="7">
        <f t="shared" si="1"/>
        <v>0.37810945273631841</v>
      </c>
      <c r="G46" s="8"/>
    </row>
    <row r="47" spans="1:7" x14ac:dyDescent="0.45">
      <c r="A47">
        <f t="shared" si="3"/>
        <v>46</v>
      </c>
      <c r="B47" t="s">
        <v>51</v>
      </c>
      <c r="C47" s="3">
        <f t="shared" si="2"/>
        <v>34.600000000000023</v>
      </c>
      <c r="D47" s="3">
        <v>863</v>
      </c>
      <c r="E47" s="5">
        <f>AVERAGE($C$1:$C47)</f>
        <v>18.760869565217391</v>
      </c>
      <c r="F47" s="7">
        <f t="shared" si="1"/>
        <v>0.39390204938609702</v>
      </c>
      <c r="G47" s="8"/>
    </row>
    <row r="48" spans="1:7" x14ac:dyDescent="0.45">
      <c r="A48">
        <f t="shared" si="3"/>
        <v>47</v>
      </c>
      <c r="B48" t="s">
        <v>51</v>
      </c>
      <c r="C48" s="3">
        <f t="shared" si="2"/>
        <v>0</v>
      </c>
      <c r="D48" s="3">
        <v>863</v>
      </c>
      <c r="E48" s="5">
        <f>AVERAGE($C$1:$C48)</f>
        <v>18.361702127659573</v>
      </c>
      <c r="F48" s="7">
        <f t="shared" si="1"/>
        <v>0.39390204938609702</v>
      </c>
      <c r="G48" s="9" t="s">
        <v>113</v>
      </c>
    </row>
    <row r="49" spans="1:7" x14ac:dyDescent="0.45">
      <c r="A49">
        <f t="shared" si="3"/>
        <v>48</v>
      </c>
      <c r="B49" t="s">
        <v>40</v>
      </c>
      <c r="C49" s="3">
        <f t="shared" si="2"/>
        <v>20.700000000000045</v>
      </c>
      <c r="D49" s="3">
        <v>883.7</v>
      </c>
      <c r="E49" s="5">
        <f>AVERAGE($C$1:$C49)</f>
        <v>18.410416666666666</v>
      </c>
      <c r="F49" s="7">
        <f t="shared" si="1"/>
        <v>0.40335022137021315</v>
      </c>
      <c r="G49" s="8"/>
    </row>
    <row r="50" spans="1:7" x14ac:dyDescent="0.45">
      <c r="A50">
        <f t="shared" si="3"/>
        <v>49</v>
      </c>
      <c r="B50" t="s">
        <v>41</v>
      </c>
      <c r="C50" s="3">
        <f t="shared" si="2"/>
        <v>21.399999999999977</v>
      </c>
      <c r="D50" s="3">
        <v>905.1</v>
      </c>
      <c r="E50" s="5">
        <f>AVERAGE($C$1:$C50)</f>
        <v>18.471428571428572</v>
      </c>
      <c r="F50" s="7">
        <f t="shared" si="1"/>
        <v>0.4131178967547583</v>
      </c>
      <c r="G50" s="8"/>
    </row>
    <row r="51" spans="1:7" x14ac:dyDescent="0.45">
      <c r="A51">
        <f t="shared" si="3"/>
        <v>50</v>
      </c>
      <c r="B51" t="s">
        <v>42</v>
      </c>
      <c r="C51" s="3">
        <f t="shared" si="2"/>
        <v>23.899999999999977</v>
      </c>
      <c r="D51" s="3">
        <v>929</v>
      </c>
      <c r="E51" s="5">
        <f>AVERAGE($C$1:$C51)</f>
        <v>18.579999999999998</v>
      </c>
      <c r="F51" s="7">
        <f t="shared" si="1"/>
        <v>0.42402665571226433</v>
      </c>
      <c r="G51" s="8"/>
    </row>
    <row r="52" spans="1:7" x14ac:dyDescent="0.45">
      <c r="A52">
        <f t="shared" si="3"/>
        <v>51</v>
      </c>
      <c r="B52" t="s">
        <v>43</v>
      </c>
      <c r="C52" s="3">
        <f t="shared" si="2"/>
        <v>14.100000000000023</v>
      </c>
      <c r="D52" s="3">
        <v>943.1</v>
      </c>
      <c r="E52" s="5">
        <f>AVERAGE($C$1:$C52)</f>
        <v>18.492156862745098</v>
      </c>
      <c r="F52" s="7">
        <f t="shared" si="1"/>
        <v>0.43046236706376373</v>
      </c>
      <c r="G52" s="8"/>
    </row>
    <row r="53" spans="1:7" x14ac:dyDescent="0.45">
      <c r="A53">
        <f t="shared" si="3"/>
        <v>52</v>
      </c>
      <c r="B53" t="s">
        <v>44</v>
      </c>
      <c r="C53" s="3">
        <f t="shared" si="2"/>
        <v>14.299999999999955</v>
      </c>
      <c r="D53" s="3">
        <v>957.4</v>
      </c>
      <c r="E53" s="5">
        <f>AVERAGE($C$1:$C53)</f>
        <v>18.411538461538463</v>
      </c>
      <c r="F53" s="7">
        <f t="shared" si="1"/>
        <v>0.43698936510109998</v>
      </c>
      <c r="G53" s="8"/>
    </row>
    <row r="54" spans="1:7" x14ac:dyDescent="0.45">
      <c r="A54">
        <f t="shared" si="3"/>
        <v>53</v>
      </c>
      <c r="B54" t="s">
        <v>45</v>
      </c>
      <c r="C54" s="3">
        <f t="shared" si="2"/>
        <v>24.100000000000023</v>
      </c>
      <c r="D54" s="3">
        <v>981.5</v>
      </c>
      <c r="E54" s="5">
        <f>AVERAGE($C$1:$C54)</f>
        <v>18.518867924528301</v>
      </c>
      <c r="F54" s="7">
        <f t="shared" si="1"/>
        <v>0.44798941074444293</v>
      </c>
      <c r="G54" s="8"/>
    </row>
    <row r="55" spans="1:7" x14ac:dyDescent="0.45">
      <c r="A55">
        <f t="shared" si="3"/>
        <v>54</v>
      </c>
      <c r="B55" t="s">
        <v>46</v>
      </c>
      <c r="C55" s="3">
        <f t="shared" si="2"/>
        <v>22.799999999999955</v>
      </c>
      <c r="D55" s="3">
        <v>1004.3</v>
      </c>
      <c r="E55" s="5">
        <f>AVERAGE($C$1:$C55)</f>
        <v>18.598148148148148</v>
      </c>
      <c r="F55" s="7">
        <f t="shared" si="1"/>
        <v>0.45839609292984612</v>
      </c>
      <c r="G55" s="9" t="s">
        <v>117</v>
      </c>
    </row>
    <row r="56" spans="1:7" x14ac:dyDescent="0.45">
      <c r="A56">
        <f t="shared" si="3"/>
        <v>55</v>
      </c>
      <c r="B56" t="s">
        <v>47</v>
      </c>
      <c r="C56" s="3">
        <f t="shared" si="2"/>
        <v>18.400000000000091</v>
      </c>
      <c r="D56" s="3">
        <v>1022.7</v>
      </c>
      <c r="E56" s="5">
        <f>AVERAGE($C$1:$C56)</f>
        <v>18.594545454545454</v>
      </c>
      <c r="F56" s="7">
        <f t="shared" si="1"/>
        <v>0.46679446802683827</v>
      </c>
      <c r="G56" s="8"/>
    </row>
    <row r="57" spans="1:7" x14ac:dyDescent="0.45">
      <c r="A57">
        <f t="shared" si="3"/>
        <v>56</v>
      </c>
      <c r="B57" t="s">
        <v>48</v>
      </c>
      <c r="C57" s="3">
        <f t="shared" si="2"/>
        <v>43.099999999999909</v>
      </c>
      <c r="D57" s="3">
        <v>1065.8</v>
      </c>
      <c r="E57" s="5">
        <f>AVERAGE($C$1:$C57)</f>
        <v>19.032142857142855</v>
      </c>
      <c r="F57" s="7">
        <f t="shared" si="1"/>
        <v>0.48646674882468388</v>
      </c>
      <c r="G57" s="8"/>
    </row>
    <row r="58" spans="1:7" x14ac:dyDescent="0.45">
      <c r="A58">
        <f t="shared" si="3"/>
        <v>57</v>
      </c>
      <c r="B58" t="s">
        <v>49</v>
      </c>
      <c r="C58" s="3">
        <f t="shared" si="2"/>
        <v>14.799999999999955</v>
      </c>
      <c r="D58" s="3">
        <v>1080.5999999999999</v>
      </c>
      <c r="E58" s="5">
        <f>AVERAGE($C$1:$C58)</f>
        <v>18.957894736842103</v>
      </c>
      <c r="F58" s="7">
        <f t="shared" si="1"/>
        <v>0.4932219635766123</v>
      </c>
      <c r="G58" s="8"/>
    </row>
    <row r="59" spans="1:7" x14ac:dyDescent="0.45">
      <c r="A59">
        <f t="shared" si="3"/>
        <v>58</v>
      </c>
      <c r="B59" t="s">
        <v>50</v>
      </c>
      <c r="C59" s="3">
        <f t="shared" si="2"/>
        <v>30.100000000000136</v>
      </c>
      <c r="D59" s="3">
        <v>1110.7</v>
      </c>
      <c r="E59" s="5">
        <f>AVERAGE($C$1:$C59)</f>
        <v>19.150000000000002</v>
      </c>
      <c r="F59" s="7">
        <f t="shared" si="1"/>
        <v>0.50696060979506141</v>
      </c>
      <c r="G59" s="8"/>
    </row>
    <row r="60" spans="1:7" x14ac:dyDescent="0.45">
      <c r="A60">
        <f t="shared" si="3"/>
        <v>59</v>
      </c>
      <c r="B60" t="s">
        <v>67</v>
      </c>
      <c r="C60" s="3">
        <f t="shared" si="2"/>
        <v>28.5</v>
      </c>
      <c r="D60" s="3">
        <v>1139.2</v>
      </c>
      <c r="E60" s="5">
        <f>AVERAGE($C$1:$C60)</f>
        <v>19.308474576271188</v>
      </c>
      <c r="F60" s="7">
        <f t="shared" si="1"/>
        <v>0.51996896252681546</v>
      </c>
      <c r="G60" s="8"/>
    </row>
    <row r="61" spans="1:7" x14ac:dyDescent="0.45">
      <c r="A61">
        <f t="shared" si="3"/>
        <v>60</v>
      </c>
      <c r="B61" t="s">
        <v>67</v>
      </c>
      <c r="C61" s="3">
        <f t="shared" si="2"/>
        <v>0</v>
      </c>
      <c r="D61" s="3">
        <v>1139.2</v>
      </c>
      <c r="E61" s="5">
        <f>AVERAGE($C$1:$C61)</f>
        <v>18.986666666666668</v>
      </c>
      <c r="F61" s="7">
        <f t="shared" si="1"/>
        <v>0.51996896252681546</v>
      </c>
      <c r="G61" s="9" t="s">
        <v>115</v>
      </c>
    </row>
    <row r="62" spans="1:7" x14ac:dyDescent="0.45">
      <c r="A62">
        <f t="shared" si="3"/>
        <v>61</v>
      </c>
      <c r="B62" t="s">
        <v>67</v>
      </c>
      <c r="C62" s="3">
        <f t="shared" si="2"/>
        <v>0</v>
      </c>
      <c r="D62" s="3">
        <v>1139.2</v>
      </c>
      <c r="E62" s="5">
        <f>AVERAGE($C$1:$C62)</f>
        <v>18.675409836065576</v>
      </c>
      <c r="F62" s="7">
        <f t="shared" si="1"/>
        <v>0.51996896252681546</v>
      </c>
      <c r="G62" s="9"/>
    </row>
    <row r="63" spans="1:7" x14ac:dyDescent="0.45">
      <c r="A63">
        <f t="shared" ref="A63:A125" si="4">($A62 + 1)</f>
        <v>62</v>
      </c>
      <c r="B63" t="s">
        <v>110</v>
      </c>
      <c r="C63" s="3">
        <f t="shared" si="2"/>
        <v>20.099999999999909</v>
      </c>
      <c r="D63" s="3">
        <v>1159.3</v>
      </c>
      <c r="E63" s="5">
        <f>AVERAGE($C$1:$C63)</f>
        <v>18.698387096774194</v>
      </c>
      <c r="F63" s="7">
        <f t="shared" si="1"/>
        <v>0.52914327445342091</v>
      </c>
      <c r="G63" s="8"/>
    </row>
    <row r="64" spans="1:7" x14ac:dyDescent="0.45">
      <c r="A64">
        <f t="shared" si="4"/>
        <v>63</v>
      </c>
      <c r="B64" t="s">
        <v>52</v>
      </c>
      <c r="C64" s="3">
        <f t="shared" si="2"/>
        <v>31.400000000000091</v>
      </c>
      <c r="D64" s="3">
        <v>1190.7</v>
      </c>
      <c r="E64" s="5">
        <f>AVERAGE($C$1:$C64)</f>
        <v>18.900000000000002</v>
      </c>
      <c r="F64" s="7">
        <f t="shared" si="1"/>
        <v>0.54347528412980961</v>
      </c>
      <c r="G64" s="8"/>
    </row>
    <row r="65" spans="1:7" x14ac:dyDescent="0.45">
      <c r="A65">
        <f t="shared" si="4"/>
        <v>64</v>
      </c>
      <c r="B65" t="s">
        <v>53</v>
      </c>
      <c r="C65" s="3">
        <f t="shared" si="2"/>
        <v>28.200000000000045</v>
      </c>
      <c r="D65" s="3">
        <v>1218.9000000000001</v>
      </c>
      <c r="E65" s="5">
        <f>AVERAGE($C$1:$C65)</f>
        <v>19.045312500000001</v>
      </c>
      <c r="F65" s="7">
        <f t="shared" si="1"/>
        <v>0.5563467068328084</v>
      </c>
      <c r="G65" s="8"/>
    </row>
    <row r="66" spans="1:7" x14ac:dyDescent="0.45">
      <c r="A66">
        <f t="shared" si="4"/>
        <v>65</v>
      </c>
      <c r="B66" t="s">
        <v>54</v>
      </c>
      <c r="C66" s="3">
        <f t="shared" si="2"/>
        <v>22.199999999999818</v>
      </c>
      <c r="D66" s="3">
        <v>1241.0999999999999</v>
      </c>
      <c r="E66" s="5">
        <f>AVERAGE($C$1:$C66)</f>
        <v>19.093846153846151</v>
      </c>
      <c r="F66" s="7">
        <f t="shared" si="1"/>
        <v>0.56647952896070097</v>
      </c>
      <c r="G66" s="8"/>
    </row>
    <row r="67" spans="1:7" x14ac:dyDescent="0.45">
      <c r="A67">
        <f t="shared" si="4"/>
        <v>66</v>
      </c>
      <c r="B67" t="s">
        <v>55</v>
      </c>
      <c r="C67" s="3">
        <f t="shared" si="2"/>
        <v>22.700000000000045</v>
      </c>
      <c r="D67" s="3">
        <v>1263.8</v>
      </c>
      <c r="E67" s="5">
        <f>AVERAGE($C$1:$C67)</f>
        <v>19.148484848484848</v>
      </c>
      <c r="F67" s="7">
        <f t="shared" ref="F67:F125" si="5">($D67/2190.9)</f>
        <v>0.57684056780318582</v>
      </c>
      <c r="G67" s="8"/>
    </row>
    <row r="68" spans="1:7" x14ac:dyDescent="0.45">
      <c r="A68">
        <f t="shared" si="4"/>
        <v>67</v>
      </c>
      <c r="B68" t="s">
        <v>56</v>
      </c>
      <c r="C68" s="3">
        <f t="shared" ref="C68:C125" si="6">($D68 - $D67)</f>
        <v>30.900000000000091</v>
      </c>
      <c r="D68" s="3">
        <v>1294.7</v>
      </c>
      <c r="E68" s="5">
        <f>AVERAGE($C$1:$C68)</f>
        <v>19.323880597014927</v>
      </c>
      <c r="F68" s="7">
        <f t="shared" si="5"/>
        <v>0.59094436076498247</v>
      </c>
      <c r="G68" s="8"/>
    </row>
    <row r="69" spans="1:7" x14ac:dyDescent="0.45">
      <c r="A69">
        <f t="shared" si="4"/>
        <v>68</v>
      </c>
      <c r="B69" t="s">
        <v>57</v>
      </c>
      <c r="C69" s="3">
        <f t="shared" si="6"/>
        <v>24.799999999999955</v>
      </c>
      <c r="D69" s="3">
        <v>1319.5</v>
      </c>
      <c r="E69" s="5">
        <f>AVERAGE($C$1:$C69)</f>
        <v>19.404411764705884</v>
      </c>
      <c r="F69" s="7">
        <f t="shared" si="5"/>
        <v>0.60226390980875433</v>
      </c>
      <c r="G69" s="8"/>
    </row>
    <row r="70" spans="1:7" x14ac:dyDescent="0.45">
      <c r="A70">
        <f t="shared" si="4"/>
        <v>69</v>
      </c>
      <c r="B70" t="s">
        <v>58</v>
      </c>
      <c r="C70" s="3">
        <f t="shared" si="6"/>
        <v>19.599999999999909</v>
      </c>
      <c r="D70" s="3">
        <v>1339.1</v>
      </c>
      <c r="E70" s="5">
        <f>AVERAGE($C$1:$C70)</f>
        <v>19.407246376811592</v>
      </c>
      <c r="F70" s="7">
        <f t="shared" si="5"/>
        <v>0.61121000502076761</v>
      </c>
      <c r="G70" s="8"/>
    </row>
    <row r="71" spans="1:7" x14ac:dyDescent="0.45">
      <c r="A71">
        <f t="shared" si="4"/>
        <v>70</v>
      </c>
      <c r="B71" t="s">
        <v>59</v>
      </c>
      <c r="C71" s="3">
        <f t="shared" si="6"/>
        <v>9.6000000000001364</v>
      </c>
      <c r="D71" s="3">
        <v>1348.7</v>
      </c>
      <c r="E71" s="5">
        <f>AVERAGE($C$1:$C71)</f>
        <v>19.267142857142858</v>
      </c>
      <c r="F71" s="7">
        <f t="shared" si="5"/>
        <v>0.61559176594093756</v>
      </c>
      <c r="G71" s="8"/>
    </row>
    <row r="72" spans="1:7" x14ac:dyDescent="0.45">
      <c r="A72">
        <f t="shared" si="4"/>
        <v>71</v>
      </c>
      <c r="B72" t="s">
        <v>59</v>
      </c>
      <c r="C72" s="3">
        <f t="shared" si="6"/>
        <v>0</v>
      </c>
      <c r="D72" s="3">
        <v>1348.7</v>
      </c>
      <c r="E72" s="5">
        <f>AVERAGE($C$1:$C72)</f>
        <v>18.995774647887323</v>
      </c>
      <c r="F72" s="7">
        <f t="shared" si="5"/>
        <v>0.61559176594093756</v>
      </c>
      <c r="G72" s="9" t="s">
        <v>113</v>
      </c>
    </row>
    <row r="73" spans="1:7" x14ac:dyDescent="0.45">
      <c r="A73">
        <f t="shared" si="4"/>
        <v>72</v>
      </c>
      <c r="B73" t="s">
        <v>60</v>
      </c>
      <c r="C73" s="3">
        <f t="shared" si="6"/>
        <v>26.399999999999864</v>
      </c>
      <c r="D73" s="3">
        <v>1375.1</v>
      </c>
      <c r="E73" s="5">
        <f>AVERAGE($C$1:$C73)</f>
        <v>19.098611111111111</v>
      </c>
      <c r="F73" s="7">
        <f t="shared" si="5"/>
        <v>0.62764160847140438</v>
      </c>
      <c r="G73" s="8"/>
    </row>
    <row r="74" spans="1:7" x14ac:dyDescent="0.45">
      <c r="A74">
        <f t="shared" si="4"/>
        <v>73</v>
      </c>
      <c r="B74" t="s">
        <v>61</v>
      </c>
      <c r="C74" s="3">
        <f t="shared" si="6"/>
        <v>19.600000000000136</v>
      </c>
      <c r="D74" s="3">
        <v>1394.7</v>
      </c>
      <c r="E74" s="5">
        <f>AVERAGE($C$1:$C74)</f>
        <v>19.105479452054794</v>
      </c>
      <c r="F74" s="7">
        <f t="shared" si="5"/>
        <v>0.63658770368341777</v>
      </c>
      <c r="G74" s="8"/>
    </row>
    <row r="75" spans="1:7" x14ac:dyDescent="0.45">
      <c r="A75">
        <f t="shared" si="4"/>
        <v>74</v>
      </c>
      <c r="B75" t="s">
        <v>62</v>
      </c>
      <c r="C75" s="3">
        <f t="shared" si="6"/>
        <v>7.3999999999998636</v>
      </c>
      <c r="D75" s="3">
        <v>1402.1</v>
      </c>
      <c r="E75" s="5">
        <f>AVERAGE($C$1:$C75)</f>
        <v>18.947297297297297</v>
      </c>
      <c r="F75" s="7">
        <f t="shared" si="5"/>
        <v>0.63996531105938192</v>
      </c>
      <c r="G75" s="8"/>
    </row>
    <row r="76" spans="1:7" x14ac:dyDescent="0.45">
      <c r="A76">
        <f t="shared" si="4"/>
        <v>75</v>
      </c>
      <c r="B76" t="s">
        <v>62</v>
      </c>
      <c r="C76" s="3">
        <f t="shared" si="6"/>
        <v>0</v>
      </c>
      <c r="D76" s="3">
        <v>1402.1</v>
      </c>
      <c r="E76" s="5">
        <f>AVERAGE($C$1:$C76)</f>
        <v>18.694666666666667</v>
      </c>
      <c r="F76" s="7">
        <f t="shared" si="5"/>
        <v>0.63996531105938192</v>
      </c>
      <c r="G76" s="9" t="s">
        <v>115</v>
      </c>
    </row>
    <row r="77" spans="1:7" x14ac:dyDescent="0.45">
      <c r="A77">
        <f t="shared" si="4"/>
        <v>76</v>
      </c>
      <c r="B77" t="s">
        <v>62</v>
      </c>
      <c r="C77" s="3">
        <f t="shared" si="6"/>
        <v>0</v>
      </c>
      <c r="D77" s="3">
        <v>1402.1</v>
      </c>
      <c r="E77" s="5">
        <f>AVERAGE($C$1:$C77)</f>
        <v>18.448684210526313</v>
      </c>
      <c r="F77" s="7">
        <f t="shared" si="5"/>
        <v>0.63996531105938192</v>
      </c>
      <c r="G77" s="9"/>
    </row>
    <row r="78" spans="1:7" x14ac:dyDescent="0.45">
      <c r="A78">
        <f t="shared" si="4"/>
        <v>77</v>
      </c>
      <c r="B78" t="s">
        <v>63</v>
      </c>
      <c r="C78" s="3">
        <f t="shared" si="6"/>
        <v>9.2000000000000455</v>
      </c>
      <c r="D78" s="3">
        <v>1411.3</v>
      </c>
      <c r="E78" s="5">
        <f>AVERAGE($C$1:$C78)</f>
        <v>18.328571428571429</v>
      </c>
      <c r="F78" s="7">
        <f t="shared" si="5"/>
        <v>0.64416449860787794</v>
      </c>
      <c r="G78" s="8"/>
    </row>
    <row r="79" spans="1:7" x14ac:dyDescent="0.45">
      <c r="A79">
        <f t="shared" si="4"/>
        <v>78</v>
      </c>
      <c r="B79" t="s">
        <v>64</v>
      </c>
      <c r="C79" s="3">
        <f t="shared" si="6"/>
        <v>27.799999999999955</v>
      </c>
      <c r="D79" s="3">
        <v>1439.1</v>
      </c>
      <c r="E79" s="5">
        <f>AVERAGE($C$1:$C79)</f>
        <v>18.45</v>
      </c>
      <c r="F79" s="7">
        <f t="shared" si="5"/>
        <v>0.65685334793920302</v>
      </c>
      <c r="G79" s="8"/>
    </row>
    <row r="80" spans="1:7" x14ac:dyDescent="0.45">
      <c r="A80">
        <f t="shared" si="4"/>
        <v>79</v>
      </c>
      <c r="B80" t="s">
        <v>65</v>
      </c>
      <c r="C80" s="3">
        <f t="shared" si="6"/>
        <v>29</v>
      </c>
      <c r="D80" s="3">
        <v>1468.1</v>
      </c>
      <c r="E80" s="5">
        <f>AVERAGE($C$1:$C80)</f>
        <v>18.583544303797467</v>
      </c>
      <c r="F80" s="7">
        <f t="shared" si="5"/>
        <v>0.67008991738554924</v>
      </c>
      <c r="G80" s="8"/>
    </row>
    <row r="81" spans="1:7" x14ac:dyDescent="0.45">
      <c r="A81">
        <f t="shared" si="4"/>
        <v>80</v>
      </c>
      <c r="B81" t="s">
        <v>66</v>
      </c>
      <c r="C81" s="3">
        <f t="shared" si="6"/>
        <v>17.300000000000182</v>
      </c>
      <c r="D81" s="3">
        <v>1485.4</v>
      </c>
      <c r="E81" s="5">
        <f>AVERAGE($C$1:$C81)</f>
        <v>18.567500000000003</v>
      </c>
      <c r="F81" s="7">
        <f t="shared" si="5"/>
        <v>0.6779862157104386</v>
      </c>
      <c r="G81" s="8"/>
    </row>
    <row r="82" spans="1:7" x14ac:dyDescent="0.45">
      <c r="A82">
        <f t="shared" si="4"/>
        <v>81</v>
      </c>
      <c r="B82" t="s">
        <v>68</v>
      </c>
      <c r="C82" s="3">
        <f t="shared" si="6"/>
        <v>6</v>
      </c>
      <c r="D82" s="3">
        <v>1491.4</v>
      </c>
      <c r="E82" s="5">
        <f>AVERAGE($C$1:$C82)</f>
        <v>18.412345679012347</v>
      </c>
      <c r="F82" s="7">
        <f t="shared" si="5"/>
        <v>0.68072481628554482</v>
      </c>
      <c r="G82" s="9" t="s">
        <v>112</v>
      </c>
    </row>
    <row r="83" spans="1:7" x14ac:dyDescent="0.45">
      <c r="A83">
        <f t="shared" si="4"/>
        <v>82</v>
      </c>
      <c r="B83" t="s">
        <v>68</v>
      </c>
      <c r="C83" s="3">
        <f t="shared" si="6"/>
        <v>0</v>
      </c>
      <c r="D83" s="3">
        <v>1491.4</v>
      </c>
      <c r="E83" s="5">
        <f>AVERAGE($C$1:$C83)</f>
        <v>18.18780487804878</v>
      </c>
      <c r="F83" s="7">
        <f t="shared" si="5"/>
        <v>0.68072481628554482</v>
      </c>
      <c r="G83" s="9"/>
    </row>
    <row r="84" spans="1:7" x14ac:dyDescent="0.45">
      <c r="A84">
        <f t="shared" si="4"/>
        <v>83</v>
      </c>
      <c r="B84" t="s">
        <v>68</v>
      </c>
      <c r="C84" s="3">
        <f t="shared" si="6"/>
        <v>0</v>
      </c>
      <c r="D84" s="3">
        <v>1491.4</v>
      </c>
      <c r="E84" s="5">
        <f>AVERAGE($C$1:$C84)</f>
        <v>17.968674698795184</v>
      </c>
      <c r="F84" s="7">
        <f t="shared" si="5"/>
        <v>0.68072481628554482</v>
      </c>
      <c r="G84" s="9"/>
    </row>
    <row r="85" spans="1:7" x14ac:dyDescent="0.45">
      <c r="A85">
        <f t="shared" si="4"/>
        <v>84</v>
      </c>
      <c r="B85" t="s">
        <v>68</v>
      </c>
      <c r="C85" s="3">
        <f t="shared" si="6"/>
        <v>0</v>
      </c>
      <c r="D85" s="3">
        <v>1491.4</v>
      </c>
      <c r="E85" s="5">
        <f>AVERAGE($C$1:$C85)</f>
        <v>17.754761904761907</v>
      </c>
      <c r="F85" s="7">
        <f t="shared" si="5"/>
        <v>0.68072481628554482</v>
      </c>
      <c r="G85" s="9"/>
    </row>
    <row r="86" spans="1:7" x14ac:dyDescent="0.45">
      <c r="A86">
        <f t="shared" si="4"/>
        <v>85</v>
      </c>
      <c r="B86" t="s">
        <v>68</v>
      </c>
      <c r="C86" s="3">
        <f t="shared" si="6"/>
        <v>0</v>
      </c>
      <c r="D86" s="3">
        <v>1491.4</v>
      </c>
      <c r="E86" s="5">
        <f>AVERAGE($C$1:$C86)</f>
        <v>17.545882352941177</v>
      </c>
      <c r="F86" s="7">
        <f t="shared" si="5"/>
        <v>0.68072481628554482</v>
      </c>
      <c r="G86" s="9"/>
    </row>
    <row r="87" spans="1:7" x14ac:dyDescent="0.45">
      <c r="A87">
        <f t="shared" si="4"/>
        <v>86</v>
      </c>
      <c r="B87" t="s">
        <v>68</v>
      </c>
      <c r="C87" s="3">
        <f t="shared" si="6"/>
        <v>0</v>
      </c>
      <c r="D87" s="3">
        <v>1491.4</v>
      </c>
      <c r="E87" s="5">
        <f>AVERAGE($C$1:$C87)</f>
        <v>17.34186046511628</v>
      </c>
      <c r="F87" s="7">
        <f t="shared" si="5"/>
        <v>0.68072481628554482</v>
      </c>
      <c r="G87" s="9"/>
    </row>
    <row r="88" spans="1:7" x14ac:dyDescent="0.45">
      <c r="A88">
        <f t="shared" si="4"/>
        <v>87</v>
      </c>
      <c r="B88" t="s">
        <v>68</v>
      </c>
      <c r="C88" s="3">
        <f t="shared" si="6"/>
        <v>0</v>
      </c>
      <c r="D88" s="3">
        <v>1491.4</v>
      </c>
      <c r="E88" s="5">
        <f>AVERAGE($C$1:$C88)</f>
        <v>17.142528735632187</v>
      </c>
      <c r="F88" s="7">
        <f t="shared" si="5"/>
        <v>0.68072481628554482</v>
      </c>
      <c r="G88" s="9"/>
    </row>
    <row r="89" spans="1:7" x14ac:dyDescent="0.45">
      <c r="A89">
        <f t="shared" si="4"/>
        <v>88</v>
      </c>
      <c r="B89" t="s">
        <v>69</v>
      </c>
      <c r="C89" s="3">
        <f t="shared" si="6"/>
        <v>22.299999999999955</v>
      </c>
      <c r="D89" s="3">
        <v>1513.7</v>
      </c>
      <c r="E89" s="5">
        <f>AVERAGE($C$1:$C89)</f>
        <v>17.201136363636365</v>
      </c>
      <c r="F89" s="7">
        <f t="shared" si="5"/>
        <v>0.69090328175635585</v>
      </c>
      <c r="G89" s="8"/>
    </row>
    <row r="90" spans="1:7" x14ac:dyDescent="0.45">
      <c r="A90">
        <f t="shared" si="4"/>
        <v>89</v>
      </c>
      <c r="B90" t="s">
        <v>70</v>
      </c>
      <c r="C90" s="3">
        <f t="shared" si="6"/>
        <v>21.5</v>
      </c>
      <c r="D90" s="3">
        <v>1535.2</v>
      </c>
      <c r="E90" s="5">
        <f>AVERAGE($C$1:$C90)</f>
        <v>17.249438202247191</v>
      </c>
      <c r="F90" s="7">
        <f t="shared" si="5"/>
        <v>0.70071660048381945</v>
      </c>
      <c r="G90" s="8"/>
    </row>
    <row r="91" spans="1:7" x14ac:dyDescent="0.45">
      <c r="A91">
        <f t="shared" si="4"/>
        <v>90</v>
      </c>
      <c r="B91" t="s">
        <v>71</v>
      </c>
      <c r="C91" s="3">
        <f t="shared" si="6"/>
        <v>31.599999999999909</v>
      </c>
      <c r="D91" s="3">
        <v>1566.8</v>
      </c>
      <c r="E91" s="5">
        <f>AVERAGE($C$1:$C91)</f>
        <v>17.408888888888889</v>
      </c>
      <c r="F91" s="7">
        <f t="shared" si="5"/>
        <v>0.71513989684604495</v>
      </c>
      <c r="G91" s="8"/>
    </row>
    <row r="92" spans="1:7" x14ac:dyDescent="0.45">
      <c r="A92">
        <f t="shared" si="4"/>
        <v>91</v>
      </c>
      <c r="B92" t="s">
        <v>72</v>
      </c>
      <c r="C92" s="3">
        <f t="shared" si="6"/>
        <v>20.100000000000136</v>
      </c>
      <c r="D92" s="3">
        <v>1586.9</v>
      </c>
      <c r="E92" s="5">
        <f>AVERAGE($C$1:$C92)</f>
        <v>17.438461538461539</v>
      </c>
      <c r="F92" s="7">
        <f t="shared" si="5"/>
        <v>0.72431420877265051</v>
      </c>
      <c r="G92" s="8"/>
    </row>
    <row r="93" spans="1:7" x14ac:dyDescent="0.45">
      <c r="A93">
        <f t="shared" si="4"/>
        <v>92</v>
      </c>
      <c r="B93" t="s">
        <v>73</v>
      </c>
      <c r="C93" s="3">
        <f t="shared" si="6"/>
        <v>20.5</v>
      </c>
      <c r="D93" s="3">
        <v>1607.4</v>
      </c>
      <c r="E93" s="5">
        <f>AVERAGE($C$1:$C93)</f>
        <v>17.471739130434784</v>
      </c>
      <c r="F93" s="7">
        <f t="shared" si="5"/>
        <v>0.73367109407092979</v>
      </c>
      <c r="G93" s="8"/>
    </row>
    <row r="94" spans="1:7" x14ac:dyDescent="0.45">
      <c r="A94">
        <f t="shared" si="4"/>
        <v>93</v>
      </c>
      <c r="B94" t="s">
        <v>74</v>
      </c>
      <c r="C94" s="3">
        <f t="shared" si="6"/>
        <v>23.299999999999955</v>
      </c>
      <c r="D94" s="3">
        <v>1630.7</v>
      </c>
      <c r="E94" s="5">
        <f>AVERAGE($C$1:$C94)</f>
        <v>17.534408602150538</v>
      </c>
      <c r="F94" s="7">
        <f t="shared" si="5"/>
        <v>0.74430599297092515</v>
      </c>
      <c r="G94" s="8"/>
    </row>
    <row r="95" spans="1:7" x14ac:dyDescent="0.45">
      <c r="A95">
        <f t="shared" si="4"/>
        <v>94</v>
      </c>
      <c r="B95" t="s">
        <v>75</v>
      </c>
      <c r="C95" s="3">
        <f t="shared" si="6"/>
        <v>21.099999999999909</v>
      </c>
      <c r="D95" s="3">
        <v>1651.8</v>
      </c>
      <c r="E95" s="5">
        <f>AVERAGE($C$1:$C95)</f>
        <v>17.572340425531916</v>
      </c>
      <c r="F95" s="7">
        <f t="shared" si="5"/>
        <v>0.75393673832671504</v>
      </c>
      <c r="G95" s="9" t="s">
        <v>116</v>
      </c>
    </row>
    <row r="96" spans="1:7" x14ac:dyDescent="0.45">
      <c r="A96">
        <f t="shared" si="4"/>
        <v>95</v>
      </c>
      <c r="B96" t="s">
        <v>76</v>
      </c>
      <c r="C96" s="3">
        <f t="shared" si="6"/>
        <v>19.799999999999955</v>
      </c>
      <c r="D96" s="3">
        <v>1671.6</v>
      </c>
      <c r="E96" s="5">
        <f>AVERAGE($C$1:$C96)</f>
        <v>17.59578947368421</v>
      </c>
      <c r="F96" s="7">
        <f t="shared" si="5"/>
        <v>0.76297412022456512</v>
      </c>
      <c r="G96" s="8"/>
    </row>
    <row r="97" spans="1:7" x14ac:dyDescent="0.45">
      <c r="A97">
        <f t="shared" si="4"/>
        <v>96</v>
      </c>
      <c r="B97" t="s">
        <v>77</v>
      </c>
      <c r="C97" s="3">
        <f t="shared" si="6"/>
        <v>24</v>
      </c>
      <c r="D97" s="3">
        <v>1695.6</v>
      </c>
      <c r="E97" s="5">
        <f>AVERAGE($C$1:$C97)</f>
        <v>17.662499999999998</v>
      </c>
      <c r="F97" s="7">
        <f t="shared" si="5"/>
        <v>0.77392852252498967</v>
      </c>
      <c r="G97" s="8"/>
    </row>
    <row r="98" spans="1:7" x14ac:dyDescent="0.45">
      <c r="A98">
        <f t="shared" si="4"/>
        <v>97</v>
      </c>
      <c r="B98" t="s">
        <v>78</v>
      </c>
      <c r="C98" s="3">
        <f t="shared" si="6"/>
        <v>26.200000000000045</v>
      </c>
      <c r="D98" s="3">
        <v>1721.8</v>
      </c>
      <c r="E98" s="5">
        <f>AVERAGE($C$1:$C98)</f>
        <v>17.750515463917527</v>
      </c>
      <c r="F98" s="7">
        <f t="shared" si="5"/>
        <v>0.78588707836961968</v>
      </c>
      <c r="G98" s="8"/>
    </row>
    <row r="99" spans="1:7" x14ac:dyDescent="0.45">
      <c r="A99">
        <f t="shared" si="4"/>
        <v>98</v>
      </c>
      <c r="B99" t="s">
        <v>79</v>
      </c>
      <c r="C99" s="3">
        <f t="shared" si="6"/>
        <v>21.100000000000136</v>
      </c>
      <c r="D99" s="3">
        <v>1742.9</v>
      </c>
      <c r="E99" s="5">
        <f>AVERAGE($C$1:$C99)</f>
        <v>17.784693877551021</v>
      </c>
      <c r="F99" s="7">
        <f t="shared" si="5"/>
        <v>0.79551782372540969</v>
      </c>
      <c r="G99" s="8"/>
    </row>
    <row r="100" spans="1:7" x14ac:dyDescent="0.45">
      <c r="A100">
        <f t="shared" si="4"/>
        <v>99</v>
      </c>
      <c r="B100" t="s">
        <v>80</v>
      </c>
      <c r="C100" s="3">
        <f t="shared" si="6"/>
        <v>5.8999999999998636</v>
      </c>
      <c r="D100" s="3">
        <v>1748.8</v>
      </c>
      <c r="E100" s="5">
        <f>AVERAGE($C$1:$C100)</f>
        <v>17.664646464646463</v>
      </c>
      <c r="F100" s="7">
        <f t="shared" si="5"/>
        <v>0.79821078095759723</v>
      </c>
      <c r="G100" s="10"/>
    </row>
    <row r="101" spans="1:7" x14ac:dyDescent="0.45">
      <c r="A101">
        <f t="shared" si="4"/>
        <v>100</v>
      </c>
      <c r="B101" t="s">
        <v>80</v>
      </c>
      <c r="C101" s="3">
        <f t="shared" si="6"/>
        <v>0</v>
      </c>
      <c r="D101" s="3">
        <v>1748.8</v>
      </c>
      <c r="E101" s="5">
        <f>AVERAGE($C$1:$C101)</f>
        <v>17.488</v>
      </c>
      <c r="F101" s="7">
        <f t="shared" si="5"/>
        <v>0.79821078095759723</v>
      </c>
      <c r="G101" s="9" t="s">
        <v>113</v>
      </c>
    </row>
    <row r="102" spans="1:7" x14ac:dyDescent="0.45">
      <c r="A102">
        <f t="shared" si="4"/>
        <v>101</v>
      </c>
      <c r="B102" t="s">
        <v>81</v>
      </c>
      <c r="C102" s="3">
        <f t="shared" si="6"/>
        <v>23.299999999999955</v>
      </c>
      <c r="D102" s="3">
        <v>1772.1</v>
      </c>
      <c r="E102" s="5">
        <f>AVERAGE($C$1:$C102)</f>
        <v>17.545544554455443</v>
      </c>
      <c r="F102" s="7">
        <f t="shared" si="5"/>
        <v>0.8088456798575927</v>
      </c>
      <c r="G102" s="8"/>
    </row>
    <row r="103" spans="1:7" x14ac:dyDescent="0.45">
      <c r="A103">
        <f t="shared" si="4"/>
        <v>102</v>
      </c>
      <c r="B103" t="s">
        <v>82</v>
      </c>
      <c r="C103" s="3">
        <f t="shared" si="6"/>
        <v>21</v>
      </c>
      <c r="D103" s="3">
        <v>1793.1</v>
      </c>
      <c r="E103" s="5">
        <f>AVERAGE($C$1:$C103)</f>
        <v>17.579411764705881</v>
      </c>
      <c r="F103" s="7">
        <f t="shared" si="5"/>
        <v>0.81843078187046414</v>
      </c>
      <c r="G103" s="8"/>
    </row>
    <row r="104" spans="1:7" x14ac:dyDescent="0.45">
      <c r="A104">
        <f t="shared" si="4"/>
        <v>103</v>
      </c>
      <c r="B104" t="s">
        <v>83</v>
      </c>
      <c r="C104" s="3">
        <f t="shared" si="6"/>
        <v>15.900000000000091</v>
      </c>
      <c r="D104" s="3">
        <v>1809</v>
      </c>
      <c r="E104" s="5">
        <f>AVERAGE($C$1:$C104)</f>
        <v>17.563106796116504</v>
      </c>
      <c r="F104" s="7">
        <f t="shared" si="5"/>
        <v>0.82568807339449535</v>
      </c>
      <c r="G104" s="8"/>
    </row>
    <row r="105" spans="1:7" x14ac:dyDescent="0.45">
      <c r="A105">
        <f t="shared" si="4"/>
        <v>104</v>
      </c>
      <c r="B105" t="s">
        <v>84</v>
      </c>
      <c r="C105" s="3">
        <f t="shared" si="6"/>
        <v>11.5</v>
      </c>
      <c r="D105" s="3">
        <v>1820.5</v>
      </c>
      <c r="E105" s="5">
        <f>AVERAGE($C$1:$C105)</f>
        <v>17.504807692307693</v>
      </c>
      <c r="F105" s="7">
        <f t="shared" si="5"/>
        <v>0.8309370578301154</v>
      </c>
      <c r="G105" s="8"/>
    </row>
    <row r="106" spans="1:7" x14ac:dyDescent="0.45">
      <c r="A106">
        <f t="shared" si="4"/>
        <v>105</v>
      </c>
      <c r="B106" t="s">
        <v>85</v>
      </c>
      <c r="C106" s="3">
        <f t="shared" si="6"/>
        <v>17.200000000000045</v>
      </c>
      <c r="D106" s="3">
        <v>1837.7</v>
      </c>
      <c r="E106" s="5">
        <f>AVERAGE($C$1:$C106)</f>
        <v>17.501904761904761</v>
      </c>
      <c r="F106" s="7">
        <f t="shared" si="5"/>
        <v>0.83878771281208631</v>
      </c>
      <c r="G106" s="8"/>
    </row>
    <row r="107" spans="1:7" x14ac:dyDescent="0.45">
      <c r="A107">
        <f t="shared" si="4"/>
        <v>106</v>
      </c>
      <c r="B107" t="s">
        <v>86</v>
      </c>
      <c r="C107" s="3">
        <f t="shared" si="6"/>
        <v>14.200000000000045</v>
      </c>
      <c r="D107" s="3">
        <v>1851.9</v>
      </c>
      <c r="E107" s="5">
        <f>AVERAGE($C$1:$C107)</f>
        <v>17.470754716981133</v>
      </c>
      <c r="F107" s="7">
        <f t="shared" si="5"/>
        <v>0.84526906750650421</v>
      </c>
      <c r="G107" s="8"/>
    </row>
    <row r="108" spans="1:7" x14ac:dyDescent="0.45">
      <c r="A108">
        <f t="shared" si="4"/>
        <v>107</v>
      </c>
      <c r="B108" t="s">
        <v>87</v>
      </c>
      <c r="C108" s="3">
        <f t="shared" si="6"/>
        <v>19.599999999999909</v>
      </c>
      <c r="D108" s="3">
        <v>1871.5</v>
      </c>
      <c r="E108" s="5">
        <f>AVERAGE($C$1:$C108)</f>
        <v>17.490654205607477</v>
      </c>
      <c r="F108" s="7">
        <f t="shared" si="5"/>
        <v>0.8542151627185175</v>
      </c>
      <c r="G108" s="8"/>
    </row>
    <row r="109" spans="1:7" x14ac:dyDescent="0.45">
      <c r="A109">
        <f t="shared" si="4"/>
        <v>108</v>
      </c>
      <c r="B109" t="s">
        <v>87</v>
      </c>
      <c r="C109" s="3">
        <f t="shared" si="6"/>
        <v>21.099999999999909</v>
      </c>
      <c r="D109" s="3">
        <v>1892.6</v>
      </c>
      <c r="E109" s="5">
        <f>AVERAGE($C$1:$C109)</f>
        <v>17.524074074074072</v>
      </c>
      <c r="F109" s="7">
        <f t="shared" si="5"/>
        <v>0.86384590807430728</v>
      </c>
      <c r="G109" s="9" t="s">
        <v>118</v>
      </c>
    </row>
    <row r="110" spans="1:7" x14ac:dyDescent="0.45">
      <c r="A110">
        <f t="shared" si="4"/>
        <v>109</v>
      </c>
      <c r="B110" t="s">
        <v>88</v>
      </c>
      <c r="C110" s="3">
        <f t="shared" si="6"/>
        <v>21.400000000000091</v>
      </c>
      <c r="D110" s="3">
        <v>1914</v>
      </c>
      <c r="E110" s="5">
        <f>AVERAGE($C$1:$C110)</f>
        <v>17.559633027522935</v>
      </c>
      <c r="F110" s="7">
        <f t="shared" si="5"/>
        <v>0.87361358345885254</v>
      </c>
      <c r="G110" s="8"/>
    </row>
    <row r="111" spans="1:7" x14ac:dyDescent="0.45">
      <c r="A111">
        <f t="shared" si="4"/>
        <v>110</v>
      </c>
      <c r="B111" t="s">
        <v>89</v>
      </c>
      <c r="C111" s="3">
        <f t="shared" si="6"/>
        <v>15.5</v>
      </c>
      <c r="D111" s="3">
        <v>1929.5</v>
      </c>
      <c r="E111" s="5">
        <f>AVERAGE($C$1:$C111)</f>
        <v>17.540909090909089</v>
      </c>
      <c r="F111" s="7">
        <f t="shared" si="5"/>
        <v>0.88068830161120992</v>
      </c>
      <c r="G111" s="8"/>
    </row>
    <row r="112" spans="1:7" x14ac:dyDescent="0.45">
      <c r="A112">
        <f t="shared" si="4"/>
        <v>111</v>
      </c>
      <c r="B112" t="s">
        <v>90</v>
      </c>
      <c r="C112" s="3">
        <f t="shared" si="6"/>
        <v>14.599999999999909</v>
      </c>
      <c r="D112" s="3">
        <v>1944.1</v>
      </c>
      <c r="E112" s="5">
        <f>AVERAGE($C$1:$C112)</f>
        <v>17.514414414414414</v>
      </c>
      <c r="F112" s="7">
        <f t="shared" si="5"/>
        <v>0.88735222967730154</v>
      </c>
      <c r="G112" s="8"/>
    </row>
    <row r="113" spans="1:7" x14ac:dyDescent="0.45">
      <c r="A113">
        <f t="shared" si="4"/>
        <v>112</v>
      </c>
      <c r="B113" t="s">
        <v>91</v>
      </c>
      <c r="C113" s="3">
        <f t="shared" si="6"/>
        <v>17</v>
      </c>
      <c r="D113" s="3">
        <v>1961.1</v>
      </c>
      <c r="E113" s="5">
        <f>AVERAGE($C$1:$C113)</f>
        <v>17.509821428571428</v>
      </c>
      <c r="F113" s="7">
        <f t="shared" si="5"/>
        <v>0.89511159797343554</v>
      </c>
      <c r="G113" s="8"/>
    </row>
    <row r="114" spans="1:7" x14ac:dyDescent="0.45">
      <c r="A114">
        <f t="shared" si="4"/>
        <v>113</v>
      </c>
      <c r="B114" t="s">
        <v>92</v>
      </c>
      <c r="C114" s="3">
        <f t="shared" si="6"/>
        <v>20.100000000000136</v>
      </c>
      <c r="D114" s="3">
        <v>1981.2</v>
      </c>
      <c r="E114" s="5">
        <f>AVERAGE($C$1:$C114)</f>
        <v>17.532743362831859</v>
      </c>
      <c r="F114" s="7">
        <f t="shared" si="5"/>
        <v>0.9042859099000411</v>
      </c>
      <c r="G114" s="8"/>
    </row>
    <row r="115" spans="1:7" x14ac:dyDescent="0.45">
      <c r="A115">
        <f t="shared" si="4"/>
        <v>114</v>
      </c>
      <c r="B115" t="s">
        <v>93</v>
      </c>
      <c r="C115" s="3">
        <f t="shared" si="6"/>
        <v>21.5</v>
      </c>
      <c r="D115" s="3">
        <v>2002.7</v>
      </c>
      <c r="E115" s="5">
        <f>AVERAGE($C$1:$C115)</f>
        <v>17.567543859649124</v>
      </c>
      <c r="F115" s="7">
        <f t="shared" si="5"/>
        <v>0.9140992286275047</v>
      </c>
      <c r="G115" s="8"/>
    </row>
    <row r="116" spans="1:7" x14ac:dyDescent="0.45">
      <c r="A116">
        <f t="shared" si="4"/>
        <v>115</v>
      </c>
      <c r="B116" t="s">
        <v>94</v>
      </c>
      <c r="C116" s="3">
        <f t="shared" si="6"/>
        <v>15.299999999999955</v>
      </c>
      <c r="D116" s="3">
        <v>2018</v>
      </c>
      <c r="E116" s="5">
        <f>AVERAGE($C$1:$C116)</f>
        <v>17.547826086956523</v>
      </c>
      <c r="F116" s="7">
        <f t="shared" si="5"/>
        <v>0.92108266009402529</v>
      </c>
      <c r="G116" s="8"/>
    </row>
    <row r="117" spans="1:7" x14ac:dyDescent="0.45">
      <c r="A117">
        <f t="shared" si="4"/>
        <v>116</v>
      </c>
      <c r="B117" t="s">
        <v>95</v>
      </c>
      <c r="C117" s="3">
        <f t="shared" si="6"/>
        <v>17.700000000000045</v>
      </c>
      <c r="D117" s="3">
        <v>2035.7</v>
      </c>
      <c r="E117" s="5">
        <f>AVERAGE($C$1:$C117)</f>
        <v>17.549137931034483</v>
      </c>
      <c r="F117" s="7">
        <f t="shared" si="5"/>
        <v>0.92916153179058836</v>
      </c>
      <c r="G117" s="8"/>
    </row>
    <row r="118" spans="1:7" x14ac:dyDescent="0.45">
      <c r="A118">
        <f t="shared" si="4"/>
        <v>117</v>
      </c>
      <c r="B118" t="s">
        <v>96</v>
      </c>
      <c r="C118" s="3">
        <f t="shared" si="6"/>
        <v>18.700000000000045</v>
      </c>
      <c r="D118" s="3">
        <v>2054.4</v>
      </c>
      <c r="E118" s="5">
        <f>AVERAGE($C$1:$C118)</f>
        <v>17.558974358974361</v>
      </c>
      <c r="F118" s="7">
        <f t="shared" si="5"/>
        <v>0.93769683691633576</v>
      </c>
      <c r="G118" s="8"/>
    </row>
    <row r="119" spans="1:7" x14ac:dyDescent="0.45">
      <c r="A119">
        <f t="shared" si="4"/>
        <v>118</v>
      </c>
      <c r="B119" t="s">
        <v>97</v>
      </c>
      <c r="C119" s="3">
        <f t="shared" si="6"/>
        <v>22</v>
      </c>
      <c r="D119" s="3">
        <v>2076.4</v>
      </c>
      <c r="E119" s="5">
        <f>AVERAGE($C$1:$C119)</f>
        <v>17.596610169491527</v>
      </c>
      <c r="F119" s="7">
        <f t="shared" si="5"/>
        <v>0.94773837235839153</v>
      </c>
      <c r="G119" s="8"/>
    </row>
    <row r="120" spans="1:7" x14ac:dyDescent="0.45">
      <c r="A120">
        <f t="shared" si="4"/>
        <v>119</v>
      </c>
      <c r="B120" t="s">
        <v>97</v>
      </c>
      <c r="C120" s="3">
        <f t="shared" si="6"/>
        <v>0</v>
      </c>
      <c r="D120" s="3">
        <v>2076.4</v>
      </c>
      <c r="E120" s="5">
        <f>AVERAGE($C$1:$C120)</f>
        <v>17.448739495798321</v>
      </c>
      <c r="F120" s="7">
        <f t="shared" si="5"/>
        <v>0.94773837235839153</v>
      </c>
      <c r="G120" s="9" t="s">
        <v>113</v>
      </c>
    </row>
    <row r="121" spans="1:7" x14ac:dyDescent="0.45">
      <c r="A121">
        <f t="shared" si="4"/>
        <v>120</v>
      </c>
      <c r="B121" t="s">
        <v>98</v>
      </c>
      <c r="C121" s="3">
        <f t="shared" si="6"/>
        <v>19.099999999999909</v>
      </c>
      <c r="D121" s="3">
        <v>2095.5</v>
      </c>
      <c r="E121" s="5">
        <f>AVERAGE($C$1:$C121)</f>
        <v>17.462499999999999</v>
      </c>
      <c r="F121" s="7">
        <f t="shared" si="5"/>
        <v>0.95645625085581265</v>
      </c>
      <c r="G121" s="8"/>
    </row>
    <row r="122" spans="1:7" x14ac:dyDescent="0.45">
      <c r="A122">
        <f t="shared" si="4"/>
        <v>121</v>
      </c>
      <c r="B122" t="s">
        <v>99</v>
      </c>
      <c r="C122" s="3">
        <f t="shared" si="6"/>
        <v>24</v>
      </c>
      <c r="D122" s="3">
        <v>2119.5</v>
      </c>
      <c r="E122" s="5">
        <f>AVERAGE($C$1:$C122)</f>
        <v>17.516528925619834</v>
      </c>
      <c r="F122" s="7">
        <f t="shared" si="5"/>
        <v>0.96741065315623709</v>
      </c>
      <c r="G122" s="8"/>
    </row>
    <row r="123" spans="1:7" x14ac:dyDescent="0.45">
      <c r="A123">
        <f t="shared" si="4"/>
        <v>122</v>
      </c>
      <c r="B123" t="s">
        <v>100</v>
      </c>
      <c r="C123" s="3">
        <f t="shared" si="6"/>
        <v>33.199999999999818</v>
      </c>
      <c r="D123" s="3">
        <v>2152.6999999999998</v>
      </c>
      <c r="E123" s="5">
        <f>AVERAGE($C$1:$C123)</f>
        <v>17.645081967213113</v>
      </c>
      <c r="F123" s="7">
        <f t="shared" si="5"/>
        <v>0.98256424300515754</v>
      </c>
      <c r="G123" s="8"/>
    </row>
    <row r="124" spans="1:7" x14ac:dyDescent="0.45">
      <c r="A124">
        <f t="shared" si="4"/>
        <v>123</v>
      </c>
      <c r="B124" t="s">
        <v>101</v>
      </c>
      <c r="C124" s="3">
        <f t="shared" si="6"/>
        <v>23.100000000000364</v>
      </c>
      <c r="D124" s="3">
        <v>2175.8000000000002</v>
      </c>
      <c r="E124" s="5">
        <f>AVERAGE($C$1:$C124)</f>
        <v>17.689430894308945</v>
      </c>
      <c r="F124" s="7">
        <f t="shared" si="5"/>
        <v>0.99310785521931633</v>
      </c>
      <c r="G124" s="8"/>
    </row>
    <row r="125" spans="1:7" x14ac:dyDescent="0.45">
      <c r="A125">
        <f t="shared" si="4"/>
        <v>124</v>
      </c>
      <c r="B125" t="s">
        <v>102</v>
      </c>
      <c r="C125" s="3">
        <f t="shared" si="6"/>
        <v>15.099999999999909</v>
      </c>
      <c r="D125" s="3">
        <v>2190.9</v>
      </c>
      <c r="E125" s="5">
        <f>AVERAGE($C$1:$C125)</f>
        <v>17.668548387096774</v>
      </c>
      <c r="F125" s="7">
        <f t="shared" si="5"/>
        <v>1</v>
      </c>
      <c r="G125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shultz</dc:creator>
  <cp:lastModifiedBy>shultz</cp:lastModifiedBy>
  <dcterms:created xsi:type="dcterms:W3CDTF">2018-11-11T20:45:28Z</dcterms:created>
  <dcterms:modified xsi:type="dcterms:W3CDTF">2019-06-05T12:34:00Z</dcterms:modified>
  <cp:contentStatus/>
</cp:coreProperties>
</file>